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95" windowHeight="6795" tabRatio="601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'Лист1'!$A$1:$G$149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<sst xmlns="http://schemas.openxmlformats.org/spreadsheetml/2006/main" count="160" uniqueCount="157">
  <si>
    <t xml:space="preserve">  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 </t>
  </si>
  <si>
    <t xml:space="preserve">  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из числа инвалидов и участников Великой Отечественной войны</t>
  </si>
  <si>
    <t xml:space="preserve">   субвенция бюджету городского округа на осуществление отдельных государственных полномочий по назначению и выплате единовременного пособия одинокой матери</t>
  </si>
  <si>
    <t>Субсидия бюджету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</si>
  <si>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</si>
  <si>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</si>
  <si>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 xml:space="preserve">Субсидия бюджету городского округа на сохранность и ремонт военно-мемориальных объектов, расположенных на территории области 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</si>
  <si>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долгосрочной областной целевой программы "Культура Новгородской области (2011-2013 годы)" </t>
  </si>
  <si>
    <t>2</t>
  </si>
  <si>
    <t>4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</si>
  <si>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Новгородской области на 2011-2013 годы" </t>
  </si>
  <si>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</si>
  <si>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</si>
  <si>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</si>
  <si>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</si>
  <si>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</si>
  <si>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</si>
  <si>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</si>
  <si>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</si>
  <si>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2 02 04000 00 0000 151</t>
  </si>
  <si>
    <t>2 02 03026 04 0000 151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</si>
  <si>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</si>
  <si>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</si>
  <si>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</si>
  <si>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</si>
  <si>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</si>
  <si>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 xml:space="preserve">2 02 02024 04 0000 151   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</si>
  <si>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</si>
  <si>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</si>
  <si>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</si>
  <si>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2 02 02999 04 0000 151</t>
  </si>
  <si>
    <t>3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</si>
  <si>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</si>
  <si>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</si>
  <si>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</si>
  <si>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>Дотации бюджетам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</si>
  <si>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</si>
  <si>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</si>
  <si>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</si>
  <si>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</si>
  <si>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</si>
  <si>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</si>
  <si>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</si>
  <si>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</si>
  <si>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</si>
  <si>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</si>
  <si>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</si>
  <si>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</si>
  <si>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</si>
  <si>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</si>
  <si>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</si>
  <si>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</si>
  <si>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</si>
  <si>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</si>
  <si>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</si>
  <si>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</si>
  <si>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</si>
  <si>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</si>
  <si>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</si>
  <si>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 xml:space="preserve">Наименование </t>
  </si>
  <si>
    <t>Субсидия бюджету городского округа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</si>
  <si>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профессиональная переподготовка руководителей и учителей, модернизация муниципальных общеобразовательных учреждений путем организации в них  дистанционного обучения для обучающихся</t>
  </si>
  <si>
    <t>Субсидия бюджету городского округа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</si>
  <si>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Субсидия бюджету городского округа на реализацию мероприятий региональной адресной программы «Капитальный ремонт многоквартирных домов, расположенных на территории Новгородской области, в 2012 году»</t>
  </si>
  <si>
    <t>Субвенции бюджетам городских округов на ежемесячное денежное вознаграждение за классное руководство в муниципальных образовательных учреждениях, реализующих общеобразовательные программы начального общего, основного общего и среднего (полного) общего образования</t>
  </si>
  <si>
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</si>
  <si>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бюджету городского округа на капитальный ремонт и ремонт автомобильных дорог общего пользования населенных пунктов</t>
  </si>
  <si>
    <t>Субсидия бюджету городского округа  на реализацию областной целевой программы "Энергосбережение в Новгородской области на 2010-2014 годы и на период до 2020 года"</t>
  </si>
  <si>
    <t xml:space="preserve">Субсидии бюджетам городских округов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средств федерального бюджета </t>
  </si>
  <si>
    <t>Субсидия бюджету городского округа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</si>
  <si>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 xml:space="preserve">Субсидия бюджету городского округа на реализацию долгосрочной областной целевой программы "Капитальный ремонт крыш многоквартирных домов, расположенных на территории Новгородской области, управление которыми осуществляют товарищества собственников жилья, жилищные, жилищно-строительные кооперативы и иные специализированные потребительские кооперативы и управляющие организации, в 2012-2015 годах" </t>
  </si>
  <si>
    <t>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учреждений, оборудования для организации медицинского обслуживания обучающихся</t>
  </si>
  <si>
    <t>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</t>
  </si>
  <si>
    <t>Субвенции бюджетам городских округов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2011 - 2015 годы</t>
  </si>
  <si>
    <t>Субсидия бюджету городского округа на благоустройство территорий населенных пунктов</t>
  </si>
  <si>
    <t>Субсидия  бюджетам городских округов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</si>
  <si>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Субсидия 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2009 - 2014 годы </t>
  </si>
  <si>
    <t>Иные межбюджетные трансферты, предоставляемые бюджету городского округа на приобретение спортивного инвентаря и оборудования</t>
  </si>
  <si>
    <t>Плановый период</t>
  </si>
  <si>
    <t>2015 год</t>
  </si>
  <si>
    <t>Сумма (тыс. рублей)</t>
  </si>
  <si>
    <t xml:space="preserve">к решению Думы Великого Новгорода </t>
  </si>
  <si>
    <t>Субсидии бюджетам городских округов для обеспечения мероприятий по капитальному ремонту многоквартирных домов, за счет средств, поступивших от государственной корпорации - Фонд содействия реформированию жилищно-коммунального хозяйства</t>
  </si>
  <si>
    <t>Субсидия бюджету городского округа на реализацию областного закона "О статусе административного центра Новгородской области"</t>
  </si>
  <si>
    <t>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</si>
  <si>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   субвенция бюджету городского округа на возмещение затрат по содержанию штатных единиц, осуществляющих переданные отдельные государственные полномочия области</t>
  </si>
  <si>
    <t xml:space="preserve">  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</si>
  <si>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 xml:space="preserve">  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</si>
  <si>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 xml:space="preserve">  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</si>
  <si>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</si>
  <si>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</si>
  <si>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</si>
  <si>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</si>
  <si>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 xml:space="preserve">   субвенция бюджету городского округа на осуществление отдельных государственных полномочий по присвоению спортивных разрядов и квалификационных категорий спортивных судей</t>
  </si>
  <si>
    <t>Субвенции бюджетам городских округов на обеспечение мер социальной поддержки для лиц, награжденных знаком  "Почетный донор СССР", "Почетный донор России"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</si>
  <si>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после окончания пребывания в образовательных и иных учреждениях, в том числе в учреждениях социального обслуживания, а также по окончании службы в Вооруженных Силах Российской Федерации или по возвращении из учреждений, исполняющих наказание в виде лишения свободы, на текущий ремонт находящихся в их собственности жилых помещений, расположенных на территории Новгородской области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</si>
  <si>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встреч, акций в рамках реализации приоритетных направлений государственной молодежной политики</t>
  </si>
  <si>
    <t>Субсидия бюджету городского округа на реализацию долгосрочной областной целевой программы "Газификация Новгородской области на 2009-2013 годы и на период до 2016 года"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</si>
  <si>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профессиональную переподготовку руководителей и учителей, модернизацию муниципальных общеобразовательных учреждений путем организации в них  дистанционного обучения для обучающихся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</si>
  <si>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 в рамках реализации долгосрочной областной целевой программы "Государственная поддержка развития местного самоуправления в Новгородской области на 2012-2014 годы"</t>
  </si>
  <si>
    <t xml:space="preserve">Субсидия бюджету городского округа на модернизацию региональных систем общего образования </t>
  </si>
  <si>
    <t>Субсидии бюджетам городских округов для обеспечения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</si>
  <si>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"Развитие информационного общества и формирование электронного правительства в Новгородской области на 2013-2015 годы"</t>
  </si>
  <si>
    <t>Субсидия  бюджету городского округа на софинансирование социальных выплат молодым семьям на приобретение (строительство) жилья в рамках реализации долгосрочной областной целевой программы "Обеспечение жильем молодых семей на 2011-2015" годы</t>
  </si>
  <si>
    <t>Субсидии бюджетам городских округов на реализацию Федеральной целевой программы "Жилище" на 2011-2015 годы подпрограммы "Обеспечение жильем молодых семей" в рамках реализации долгосрочной областной целевой программы "Обеспечение жильем молодых семей на 2011-2015 годы" за счет средств федерального бюджета</t>
  </si>
  <si>
    <t xml:space="preserve">Cубсидия бюджету городского округа на реализацию областной целевой программы "Энергосбережение в Новгородской области на 2010-2014 годы и на период до 2020 года"   </t>
  </si>
  <si>
    <t>Субсидия бюджету городского округа на модернизацию региональных систем дошкольного образования</t>
  </si>
  <si>
    <t>Субсидии бюджетам городских округов на поддержку реализации мероприятий Федеральной целевой программы развития образования на 2011-2015 годы по направлению "Модернизация регионально-муниципальных систем дошкольного образования"</t>
  </si>
  <si>
    <t>Субсидии бюджетам  городских округов на реализацию областной целевой программы "Энергосбережение в Новгородской области на 2010-2014 годы и на период до 2020 года" за счет средств федерального бюджета</t>
  </si>
  <si>
    <t>Иные межбюджетные трансферты, предоставляемые бюджету городского округа на укрепление материально-технической базы общеобразовательных учреждений</t>
  </si>
  <si>
    <t>Иные межбюджетные трансферты, предоставляемые бюджету городского округа на укрепление материально-технической базы дошкольных образовательных учреждений</t>
  </si>
  <si>
    <t>2016 год</t>
  </si>
  <si>
    <t xml:space="preserve">Субсидия   бюджету    городского   округа    на реализацию мероприятий региональной адресной программы 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строительства" </t>
  </si>
  <si>
    <t xml:space="preserve">Cубсидия бюджету городского округа на организацию 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</si>
  <si>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 xml:space="preserve">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</si>
  <si>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</si>
  <si>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   субвенция бюджету городского округа на 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</t>
  </si>
  <si>
    <t xml:space="preserve">   субвенция бюджету городского округа на оснащение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 </t>
  </si>
  <si>
    <t>Субвенция бюджету городского округа на содержание ребенка в семье опекуна и приемной семье, а также вознаграждение, причитающееся приемному родителю</t>
  </si>
  <si>
    <t>Субвенция бюджету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</si>
  <si>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бюджету городского округа на  компенсацию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</si>
  <si>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Субвенция бюджету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</si>
  <si>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 субвенция бюджету городского округа на осуществление отдельных государственных полномочий по обеспечению бесплатного  зубного протезирования граждан</t>
  </si>
  <si>
    <t xml:space="preserve"> субвенция бюджету городского округа на осуществление отдельных государственных полномочий по назначению и выплате пособий гражданам, имеющим детей</t>
  </si>
  <si>
    <t xml:space="preserve">   субвенция бюджету городского округа   на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</si>
  <si>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 xml:space="preserve">   субвенция бюджету городского округа на обеспечение отдельных государственных полномочий по предоставлению мер социальной поддержки  тружеников тыла</t>
  </si>
  <si>
    <t xml:space="preserve">   субвенция бюджету городского округа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</si>
  <si>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</si>
  <si>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Субсидия бюджету городского округа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</si>
  <si>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Субсидия  бюджету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</si>
  <si>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Субсидия  бюджету городского округа на организацию питьевого режима в дошкольных и общеобразовательных организациях</t>
  </si>
  <si>
    <t>Субсидия бюджету городского округа 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</si>
  <si>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областного бюджета 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</si>
  <si>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федерального бюджета </t>
  </si>
  <si>
    <t xml:space="preserve">Субсидия бюджету городского округа на 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 </t>
  </si>
  <si>
    <t>Субсидия бюджету городского округа на выполнение мероприятий  подпрограммы  «Развитие инфраструктуры 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период до 2020 года»</t>
  </si>
  <si>
    <t xml:space="preserve">Субсидии бюджетам городских округов  на модернизацию региональных систем дошкольного образования в соответствии с постановлением Правительства Российской Федерации от 14.04.2014 № 289 за счет средств федерального бюджета  </t>
  </si>
  <si>
    <t xml:space="preserve">Cубсидия бюджету городского округа на модернизацию региональных систем дошкольного образования  в соответствии с постановлением Правительства Российской Федерации от 14.04.2014 № 289 за счет средств областного бюджета </t>
  </si>
  <si>
    <t xml:space="preserve">Субсидии бюджетам городских округов на предоставление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2011-2015 годы за счет средств федерального бюджета </t>
  </si>
  <si>
    <t xml:space="preserve">Субсидия бюджету городского округа на предоставление социальных выплат молодым семьям на приобретение (строительство) жилья в рамках подпрограммы "Обеспечение жильем молодых семей" государственной программы "Развитие жилищного строительства на территории Новгородской области на 2014-2020 годы" 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</si>
  <si>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</si>
  <si>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Cубсидия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</si>
  <si>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Субсидия бюджету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федерального бюджета</t>
  </si>
  <si>
    <t>Субсидия бюджету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областного  бюджета</t>
  </si>
  <si>
    <t xml:space="preserve">Дотация бюджету городского округа на частичную компенсацию дополнительных расходов на повышение заработной платы работникам бюджетной сферы </t>
  </si>
  <si>
    <t>Cубсидия бюджету городского округа на организацию  дополнительного профессионального образования выборных должностных лиц, служащих и муниципальных служащих Новгородской области в сфере повышения эффективности бюджетных расходов</t>
  </si>
  <si>
    <t>Иные межбюджетные трансферты бюджету городского округа на частичную компенсацию дополнительных расходов на повышение заработной платы работников бюджетной сферы</t>
  </si>
  <si>
    <t xml:space="preserve">   субвенция бюджету городского округа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</si>
  <si>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 xml:space="preserve">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     </t>
  </si>
  <si>
    <t>Объем межбюджетных трансфертов, получаемых из других бюджетов бюджетной системы Российской Федерации                в 2015 году и в плановом периоде 2016 и 2017 годов</t>
  </si>
  <si>
    <t>2017 год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</si>
  <si>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</si>
  <si>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>Приложение 4</t>
  </si>
  <si>
    <t xml:space="preserve">   cубвенция бюджету городского округа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«Об административных правонарушениях»</t>
  </si>
  <si>
    <t xml:space="preserve">Субвенция бюджету городского округа на оплату жилищно-коммунальных услуг отдельным категориям граждан 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</si>
  <si>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</t>
  </si>
  <si>
    <t xml:space="preserve">от 29.12.2014 № 411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</si>
</sst>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3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name val="Arial Cyr"/>
      <family val="0"/>
    </font>
    <font>
      <sz val="13"/>
      <color indexed="8"/>
      <name val="Times New Roman"/>
      <family val="1"/>
    </font>
    <font>
      <sz val="13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56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4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3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justify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justify" wrapText="1"/>
    </xf>
    <xf numFmtId="3" fontId="1" fillId="0" borderId="12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left" vertical="justify" wrapText="1"/>
    </xf>
    <xf numFmtId="3" fontId="2" fillId="0" borderId="0" xfId="0" applyNumberFormat="1" applyFont="1" applyFill="1" applyBorder="1" applyAlignment="1">
      <alignment horizontal="justify" vertical="distributed" wrapText="1"/>
    </xf>
    <xf numFmtId="170" fontId="2" fillId="0" borderId="0" xfId="0" applyNumberFormat="1" applyFont="1" applyFill="1" applyBorder="1" applyAlignment="1">
      <alignment horizontal="center" vertical="distributed" wrapText="1"/>
    </xf>
    <xf numFmtId="165" fontId="0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justify" vertical="distributed" wrapText="1"/>
    </xf>
    <xf numFmtId="170" fontId="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justify" vertical="distributed" wrapText="1"/>
    </xf>
    <xf numFmtId="17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justify" wrapText="1"/>
    </xf>
    <xf numFmtId="17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/>
    </xf>
    <xf numFmtId="165" fontId="7" fillId="0" borderId="0" xfId="0" applyNumberFormat="1" applyFont="1" applyFill="1" applyBorder="1" applyAlignment="1">
      <alignment horizontal="justify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justify" vertical="distributed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justify" vertical="distributed" wrapText="1"/>
    </xf>
    <xf numFmtId="170" fontId="11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justify" wrapText="1"/>
    </xf>
    <xf numFmtId="0" fontId="0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wrapText="1"/>
    </xf>
    <xf numFmtId="170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justify" vertical="justify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170" fontId="6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top"/>
    </xf>
    <xf numFmtId="0" fontId="32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justify" vertical="justify" wrapText="1"/>
    </xf>
    <xf numFmtId="170" fontId="1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vertical="justify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justify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429"/>
  <sheetViews>
    <sheetView tabSelected="1" zoomScalePageLayoutView="0" workbookViewId="0" topLeftCell="B1">
      <selection activeCell="B71" sqref="B71"/>
    </sheetView>
  </sheetViews>
  <sheetFormatPr defaultColWidth="9.00390625" defaultRowHeight="12.75"/>
  <cols>
    <col min="1" max="1" width="29.375" style="4" hidden="1" customWidth="1"/>
    <col min="2" max="2" width="82.375" style="71" customWidth="1"/>
    <col min="3" max="3" width="16.75390625" style="8" customWidth="1"/>
    <col min="4" max="4" width="15.375" style="6" customWidth="1"/>
    <col min="5" max="5" width="16.875" style="6" customWidth="1"/>
    <col min="6" max="6" width="11.00390625" style="6" hidden="1" customWidth="1"/>
    <col min="7" max="7" width="12.125" style="6" hidden="1" customWidth="1"/>
    <col min="8" max="8" width="11.125" style="6" hidden="1" customWidth="1"/>
    <col min="9" max="9" width="14.00390625" style="6" hidden="1" customWidth="1"/>
    <col min="10" max="10" width="12.875" style="6" hidden="1" customWidth="1"/>
    <col min="11" max="11" width="12.625" style="6" hidden="1" customWidth="1"/>
    <col min="12" max="27" width="0" style="6" hidden="1" customWidth="1"/>
    <col min="28" max="28" width="12.00390625" style="6" hidden="1" customWidth="1"/>
    <col min="29" max="29" width="12.625" style="6" hidden="1" customWidth="1"/>
    <col min="30" max="34" width="0" style="6" hidden="1" customWidth="1"/>
    <col min="35" max="35" width="9.875" style="6" hidden="1" customWidth="1"/>
    <col min="36" max="36" width="0" style="6" hidden="1" customWidth="1"/>
    <col min="37" max="37" width="11.00390625" style="6" hidden="1" customWidth="1"/>
    <col min="38" max="50" width="0" style="6" hidden="1" customWidth="1"/>
    <col min="51" max="51" width="9.625" style="6" hidden="1" customWidth="1"/>
    <col min="52" max="67" width="0" style="6" hidden="1" customWidth="1"/>
    <col min="68" max="68" width="10.375" style="6" hidden="1" customWidth="1"/>
    <col min="69" max="73" width="0" style="6" hidden="1" customWidth="1"/>
    <col min="74" max="75" width="12.375" style="6" hidden="1" customWidth="1"/>
    <col min="76" max="78" width="0" style="6" hidden="1" customWidth="1"/>
    <col min="79" max="79" width="14.75390625" style="6" hidden="1" customWidth="1"/>
    <col min="80" max="100" width="0" style="6" hidden="1" customWidth="1"/>
    <col min="101" max="101" width="14.875" style="6" hidden="1" customWidth="1"/>
    <col min="102" max="138" width="0" style="6" hidden="1" customWidth="1"/>
    <col min="139" max="16384" width="9.125" style="6" customWidth="1"/>
  </cols>
  <sheetData>
    <row r="1" spans="1:5" s="3" customFormat="1" ht="16.5">
      <c r="A1" s="2"/>
      <c r="B1" s="75"/>
      <c r="C1" s="92" t="s">
        <v>152</v>
      </c>
      <c r="D1" s="92"/>
      <c r="E1" s="92"/>
    </row>
    <row r="2" spans="2:5" ht="16.5">
      <c r="B2" s="5"/>
      <c r="C2" s="92" t="s">
        <v>81</v>
      </c>
      <c r="D2" s="93"/>
      <c r="E2" s="93"/>
    </row>
    <row r="3" spans="2:5" ht="16.5">
      <c r="B3" s="75"/>
      <c r="C3" s="92" t="s">
        <v>156</v>
      </c>
      <c r="D3" s="92"/>
      <c r="E3" s="92"/>
    </row>
    <row r="4" ht="16.5">
      <c r="B4" s="7"/>
    </row>
    <row r="5" spans="1:5" ht="38.25" customHeight="1">
      <c r="A5" s="91" t="s">
        <v>149</v>
      </c>
      <c r="B5" s="91"/>
      <c r="C5" s="91"/>
      <c r="D5" s="91"/>
      <c r="E5" s="91"/>
    </row>
    <row r="6" spans="2:5" ht="16.5" customHeight="1">
      <c r="B6" s="80"/>
      <c r="C6" s="80"/>
      <c r="D6" s="81" t="s">
        <v>80</v>
      </c>
      <c r="E6" s="81"/>
    </row>
    <row r="7" spans="1:5" ht="27" customHeight="1">
      <c r="A7" s="83" t="s">
        <v>11</v>
      </c>
      <c r="B7" s="85" t="s">
        <v>59</v>
      </c>
      <c r="C7" s="87" t="s">
        <v>79</v>
      </c>
      <c r="D7" s="89" t="s">
        <v>78</v>
      </c>
      <c r="E7" s="90"/>
    </row>
    <row r="8" spans="1:79" s="3" customFormat="1" ht="21" customHeight="1">
      <c r="A8" s="84"/>
      <c r="B8" s="86"/>
      <c r="C8" s="88"/>
      <c r="D8" s="9" t="s">
        <v>111</v>
      </c>
      <c r="E8" s="1" t="s">
        <v>150</v>
      </c>
      <c r="BZ8" s="10"/>
      <c r="CA8" s="10"/>
    </row>
    <row r="9" spans="1:79" s="3" customFormat="1" ht="16.5">
      <c r="A9" s="11">
        <v>1</v>
      </c>
      <c r="B9" s="12">
        <v>1</v>
      </c>
      <c r="C9" s="13" t="s">
        <v>8</v>
      </c>
      <c r="D9" s="14" t="s">
        <v>31</v>
      </c>
      <c r="E9" s="14" t="s">
        <v>9</v>
      </c>
      <c r="BZ9" s="15"/>
      <c r="CA9" s="15"/>
    </row>
    <row r="10" spans="1:68" s="3" customFormat="1" ht="18.75" customHeight="1">
      <c r="A10" s="16" t="s">
        <v>12</v>
      </c>
      <c r="B10" s="17" t="s">
        <v>13</v>
      </c>
      <c r="C10" s="18">
        <f>C11</f>
        <v>2600071.5</v>
      </c>
      <c r="D10" s="18">
        <f>D11</f>
        <v>2128627.6</v>
      </c>
      <c r="E10" s="18">
        <f>E11</f>
        <v>2444363.3000000003</v>
      </c>
      <c r="AC10" s="19"/>
      <c r="AK10" s="19"/>
      <c r="BP10" s="19"/>
    </row>
    <row r="11" spans="1:5" s="3" customFormat="1" ht="33">
      <c r="A11" s="16" t="s">
        <v>14</v>
      </c>
      <c r="B11" s="17" t="s">
        <v>15</v>
      </c>
      <c r="C11" s="20">
        <f>C14+C84+C140+C12+C145</f>
        <v>2600071.5</v>
      </c>
      <c r="D11" s="20">
        <f>D14+D84+D140+D12+D145</f>
        <v>2128627.6</v>
      </c>
      <c r="E11" s="20">
        <f>E14+E84+E140+E12+E145</f>
        <v>2444363.3000000003</v>
      </c>
    </row>
    <row r="12" spans="1:35" s="22" customFormat="1" ht="34.5" customHeight="1" hidden="1">
      <c r="A12" s="21"/>
      <c r="B12" s="17" t="s">
        <v>35</v>
      </c>
      <c r="C12" s="20">
        <f>C13</f>
        <v>0</v>
      </c>
      <c r="D12" s="20">
        <f>D13</f>
        <v>0</v>
      </c>
      <c r="E12" s="20">
        <f>E13</f>
        <v>0</v>
      </c>
      <c r="AI12" s="23"/>
    </row>
    <row r="13" spans="1:109" s="22" customFormat="1" ht="49.5" hidden="1">
      <c r="A13" s="21"/>
      <c r="B13" s="24" t="s">
        <v>144</v>
      </c>
      <c r="C13" s="25"/>
      <c r="D13" s="25">
        <v>0</v>
      </c>
      <c r="E13" s="25">
        <v>0</v>
      </c>
      <c r="F13" s="26"/>
      <c r="BP13" s="26">
        <v>74664.9</v>
      </c>
      <c r="DE13" s="3">
        <v>649.8</v>
      </c>
    </row>
    <row r="14" spans="1:110" s="3" customFormat="1" ht="33">
      <c r="A14" s="16" t="s">
        <v>16</v>
      </c>
      <c r="B14" s="17" t="s">
        <v>21</v>
      </c>
      <c r="C14" s="20">
        <f>SUM(C15:C83)</f>
        <v>201131.5</v>
      </c>
      <c r="D14" s="20">
        <f>SUM(D15:D83)</f>
        <v>114967.2</v>
      </c>
      <c r="E14" s="20">
        <f>SUM(E15:E83)</f>
        <v>6022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</row>
    <row r="15" spans="1:133" s="34" customFormat="1" ht="34.5" customHeight="1">
      <c r="A15" s="33"/>
      <c r="B15" s="24" t="s">
        <v>155</v>
      </c>
      <c r="C15" s="25">
        <v>195075</v>
      </c>
      <c r="D15" s="25">
        <v>110000</v>
      </c>
      <c r="E15" s="25">
        <v>0</v>
      </c>
      <c r="F15" s="36"/>
      <c r="O15" s="36">
        <v>110000</v>
      </c>
      <c r="AC15" s="37">
        <v>85075</v>
      </c>
      <c r="AK15" s="37"/>
      <c r="BD15" s="38"/>
      <c r="BZ15" s="6"/>
      <c r="EA15" s="76"/>
      <c r="EB15" s="76">
        <v>110000</v>
      </c>
      <c r="EC15" s="76">
        <v>110000</v>
      </c>
    </row>
    <row r="16" spans="1:5" s="22" customFormat="1" ht="49.5" hidden="1">
      <c r="A16" s="21"/>
      <c r="B16" s="28" t="s">
        <v>54</v>
      </c>
      <c r="C16" s="29"/>
      <c r="D16" s="29"/>
      <c r="E16" s="29"/>
    </row>
    <row r="17" spans="1:5" s="22" customFormat="1" ht="99" hidden="1">
      <c r="A17" s="21"/>
      <c r="B17" s="28" t="s">
        <v>53</v>
      </c>
      <c r="C17" s="29"/>
      <c r="D17" s="29"/>
      <c r="E17" s="29"/>
    </row>
    <row r="18" spans="1:29" s="31" customFormat="1" ht="64.5" customHeight="1" hidden="1">
      <c r="A18" s="30"/>
      <c r="B18" s="28" t="s">
        <v>36</v>
      </c>
      <c r="C18" s="29"/>
      <c r="D18" s="29"/>
      <c r="E18" s="29"/>
      <c r="AC18" s="32"/>
    </row>
    <row r="19" spans="1:5" s="31" customFormat="1" ht="33" hidden="1">
      <c r="A19" s="30"/>
      <c r="B19" s="28" t="s">
        <v>32</v>
      </c>
      <c r="C19" s="29"/>
      <c r="D19" s="29"/>
      <c r="E19" s="29"/>
    </row>
    <row r="20" spans="1:62" s="34" customFormat="1" ht="66" customHeight="1" hidden="1">
      <c r="A20" s="33"/>
      <c r="B20" s="24" t="s">
        <v>69</v>
      </c>
      <c r="C20" s="25"/>
      <c r="D20" s="25"/>
      <c r="E20" s="25"/>
      <c r="AC20" s="35"/>
      <c r="BJ20" s="36">
        <v>-28000</v>
      </c>
    </row>
    <row r="21" spans="1:5" s="31" customFormat="1" ht="66" hidden="1">
      <c r="A21" s="30"/>
      <c r="B21" s="28" t="s">
        <v>82</v>
      </c>
      <c r="C21" s="29"/>
      <c r="D21" s="29"/>
      <c r="E21" s="29"/>
    </row>
    <row r="22" spans="1:29" s="31" customFormat="1" ht="66" hidden="1">
      <c r="A22" s="30"/>
      <c r="B22" s="24" t="s">
        <v>101</v>
      </c>
      <c r="C22" s="25"/>
      <c r="D22" s="25"/>
      <c r="E22" s="25"/>
      <c r="AC22" s="37"/>
    </row>
    <row r="23" spans="1:78" s="34" customFormat="1" ht="82.5" hidden="1">
      <c r="A23" s="33"/>
      <c r="B23" s="24" t="s">
        <v>58</v>
      </c>
      <c r="C23" s="25"/>
      <c r="D23" s="25"/>
      <c r="E23" s="25"/>
      <c r="AC23" s="35"/>
      <c r="BD23" s="38"/>
      <c r="BZ23" s="6"/>
    </row>
    <row r="24" spans="1:56" s="42" customFormat="1" ht="34.5" customHeight="1" hidden="1">
      <c r="A24" s="39"/>
      <c r="B24" s="40" t="s">
        <v>83</v>
      </c>
      <c r="C24" s="41"/>
      <c r="D24" s="41"/>
      <c r="E24" s="41"/>
      <c r="BD24" s="43"/>
    </row>
    <row r="25" spans="1:69" s="31" customFormat="1" ht="82.5" hidden="1">
      <c r="A25" s="30"/>
      <c r="B25" s="28" t="s">
        <v>127</v>
      </c>
      <c r="C25" s="29">
        <f>29816.249-29816.249</f>
        <v>0</v>
      </c>
      <c r="D25" s="29">
        <v>0</v>
      </c>
      <c r="E25" s="29">
        <v>0</v>
      </c>
      <c r="AB25" s="32">
        <v>-29816.249</v>
      </c>
      <c r="AC25" s="32"/>
      <c r="AK25" s="32"/>
      <c r="BP25" s="31">
        <v>-29816.2</v>
      </c>
      <c r="BQ25" s="31">
        <v>29816.2</v>
      </c>
    </row>
    <row r="26" spans="1:37" s="31" customFormat="1" ht="72" customHeight="1" hidden="1">
      <c r="A26" s="30"/>
      <c r="B26" s="28" t="s">
        <v>37</v>
      </c>
      <c r="C26" s="29"/>
      <c r="D26" s="29"/>
      <c r="E26" s="29"/>
      <c r="AC26" s="32"/>
      <c r="AK26" s="37"/>
    </row>
    <row r="27" spans="1:37" s="31" customFormat="1" ht="66" customHeight="1" hidden="1">
      <c r="A27" s="30"/>
      <c r="B27" s="28" t="s">
        <v>63</v>
      </c>
      <c r="C27" s="29"/>
      <c r="D27" s="29"/>
      <c r="E27" s="29"/>
      <c r="AC27" s="32"/>
      <c r="AK27" s="37"/>
    </row>
    <row r="28" spans="1:69" s="46" customFormat="1" ht="82.5" hidden="1">
      <c r="A28" s="44"/>
      <c r="B28" s="45" t="s">
        <v>112</v>
      </c>
      <c r="C28" s="41"/>
      <c r="D28" s="41"/>
      <c r="E28" s="41"/>
      <c r="AB28" s="47">
        <v>-152.807</v>
      </c>
      <c r="AC28" s="47"/>
      <c r="AK28" s="47"/>
      <c r="AV28" s="46">
        <v>0.001</v>
      </c>
      <c r="BJ28" s="46">
        <v>-10129.6</v>
      </c>
      <c r="BQ28" s="46">
        <v>10129.6</v>
      </c>
    </row>
    <row r="29" spans="1:5" s="31" customFormat="1" ht="35.25" customHeight="1" hidden="1">
      <c r="A29" s="30"/>
      <c r="B29" s="28" t="s">
        <v>34</v>
      </c>
      <c r="C29" s="29"/>
      <c r="D29" s="29"/>
      <c r="E29" s="29"/>
    </row>
    <row r="30" spans="1:102" s="48" customFormat="1" ht="99" hidden="1">
      <c r="A30" s="33" t="s">
        <v>30</v>
      </c>
      <c r="B30" s="28" t="s">
        <v>56</v>
      </c>
      <c r="C30" s="29"/>
      <c r="D30" s="29"/>
      <c r="E30" s="29"/>
      <c r="AC30" s="49"/>
      <c r="CW30" s="36"/>
      <c r="CX30" s="36"/>
    </row>
    <row r="31" spans="1:56" s="34" customFormat="1" ht="66" hidden="1">
      <c r="A31" s="33"/>
      <c r="B31" s="24" t="s">
        <v>45</v>
      </c>
      <c r="C31" s="25"/>
      <c r="D31" s="25"/>
      <c r="E31" s="25"/>
      <c r="AC31" s="35"/>
      <c r="BD31" s="38"/>
    </row>
    <row r="32" spans="1:102" s="48" customFormat="1" ht="33.75" customHeight="1" hidden="1">
      <c r="A32" s="33"/>
      <c r="B32" s="24" t="s">
        <v>83</v>
      </c>
      <c r="C32" s="25"/>
      <c r="D32" s="25"/>
      <c r="E32" s="25"/>
      <c r="T32" s="36"/>
      <c r="AC32" s="49"/>
      <c r="CW32" s="36"/>
      <c r="CX32" s="36"/>
    </row>
    <row r="33" spans="1:29" s="46" customFormat="1" ht="66" hidden="1">
      <c r="A33" s="44"/>
      <c r="B33" s="45" t="s">
        <v>113</v>
      </c>
      <c r="C33" s="41"/>
      <c r="D33" s="41"/>
      <c r="E33" s="41"/>
      <c r="F33" s="47">
        <v>-0.3</v>
      </c>
      <c r="G33" s="41">
        <v>-0.3</v>
      </c>
      <c r="H33" s="41">
        <v>-0.4</v>
      </c>
      <c r="AC33" s="47"/>
    </row>
    <row r="34" spans="1:103" s="48" customFormat="1" ht="99" hidden="1">
      <c r="A34" s="33"/>
      <c r="B34" s="24" t="s">
        <v>99</v>
      </c>
      <c r="C34" s="25"/>
      <c r="D34" s="25"/>
      <c r="E34" s="25"/>
      <c r="T34" s="37"/>
      <c r="U34" s="37"/>
      <c r="AC34" s="49"/>
      <c r="CW34" s="36"/>
      <c r="CX34" s="36"/>
      <c r="CY34" s="36"/>
    </row>
    <row r="35" spans="1:107" s="48" customFormat="1" ht="66" hidden="1">
      <c r="A35" s="33"/>
      <c r="B35" s="24" t="s">
        <v>65</v>
      </c>
      <c r="C35" s="25"/>
      <c r="D35" s="25"/>
      <c r="E35" s="25"/>
      <c r="AC35" s="49"/>
      <c r="DC35" s="50"/>
    </row>
    <row r="36" spans="1:138" s="34" customFormat="1" ht="99.75" customHeight="1" hidden="1">
      <c r="A36" s="33"/>
      <c r="B36" s="24" t="s">
        <v>102</v>
      </c>
      <c r="C36" s="25"/>
      <c r="D36" s="25"/>
      <c r="E36" s="25"/>
      <c r="AC36" s="35"/>
      <c r="AK36" s="37"/>
      <c r="BD36" s="38"/>
      <c r="BZ36" s="6"/>
      <c r="EH36" s="38"/>
    </row>
    <row r="37" spans="1:107" s="48" customFormat="1" ht="82.5">
      <c r="A37" s="33"/>
      <c r="B37" s="24" t="s">
        <v>3</v>
      </c>
      <c r="C37" s="25">
        <v>4167.9</v>
      </c>
      <c r="D37" s="25">
        <v>3446.9</v>
      </c>
      <c r="E37" s="25">
        <v>4133.4</v>
      </c>
      <c r="AC37" s="49"/>
      <c r="DC37" s="50"/>
    </row>
    <row r="38" spans="1:107" s="48" customFormat="1" ht="65.25" customHeight="1" hidden="1">
      <c r="A38" s="33"/>
      <c r="B38" s="24" t="s">
        <v>57</v>
      </c>
      <c r="C38" s="25"/>
      <c r="D38" s="25"/>
      <c r="E38" s="25"/>
      <c r="AC38" s="49"/>
      <c r="DC38" s="50"/>
    </row>
    <row r="39" spans="1:78" s="31" customFormat="1" ht="82.5" hidden="1">
      <c r="A39" s="30"/>
      <c r="B39" s="24" t="s">
        <v>68</v>
      </c>
      <c r="C39" s="25"/>
      <c r="D39" s="25"/>
      <c r="E39" s="25"/>
      <c r="T39" s="37"/>
      <c r="AC39" s="32"/>
      <c r="AK39" s="37"/>
      <c r="BD39" s="51"/>
      <c r="BZ39" s="22"/>
    </row>
    <row r="40" spans="1:107" s="31" customFormat="1" ht="82.5" hidden="1">
      <c r="A40" s="30"/>
      <c r="B40" s="24" t="s">
        <v>62</v>
      </c>
      <c r="C40" s="25"/>
      <c r="D40" s="25"/>
      <c r="E40" s="25"/>
      <c r="T40" s="37"/>
      <c r="AC40" s="32"/>
      <c r="AK40" s="37"/>
      <c r="BD40" s="51"/>
      <c r="BZ40" s="22"/>
      <c r="DC40" s="51"/>
    </row>
    <row r="41" spans="1:138" s="31" customFormat="1" ht="49.5" hidden="1">
      <c r="A41" s="30"/>
      <c r="B41" s="28" t="s">
        <v>67</v>
      </c>
      <c r="C41" s="29"/>
      <c r="D41" s="29"/>
      <c r="E41" s="29"/>
      <c r="AC41" s="32"/>
      <c r="BD41" s="51"/>
      <c r="BZ41" s="22"/>
      <c r="EH41" s="51"/>
    </row>
    <row r="42" spans="1:78" s="31" customFormat="1" ht="33" hidden="1">
      <c r="A42" s="30"/>
      <c r="B42" s="24" t="s">
        <v>100</v>
      </c>
      <c r="C42" s="25"/>
      <c r="D42" s="25"/>
      <c r="E42" s="25"/>
      <c r="T42" s="37"/>
      <c r="AC42" s="32"/>
      <c r="BD42" s="51"/>
      <c r="BZ42" s="22"/>
    </row>
    <row r="43" spans="1:78" s="31" customFormat="1" ht="33" hidden="1">
      <c r="A43" s="30"/>
      <c r="B43" s="24" t="s">
        <v>106</v>
      </c>
      <c r="C43" s="25"/>
      <c r="D43" s="25"/>
      <c r="E43" s="25"/>
      <c r="T43" s="37"/>
      <c r="AC43" s="32"/>
      <c r="AK43" s="36"/>
      <c r="BD43" s="51"/>
      <c r="BZ43" s="22"/>
    </row>
    <row r="44" spans="1:78" s="31" customFormat="1" ht="66" hidden="1">
      <c r="A44" s="30"/>
      <c r="B44" s="24" t="s">
        <v>107</v>
      </c>
      <c r="C44" s="25"/>
      <c r="D44" s="25"/>
      <c r="E44" s="25"/>
      <c r="T44" s="37"/>
      <c r="AC44" s="32"/>
      <c r="AK44" s="36"/>
      <c r="BD44" s="51"/>
      <c r="BZ44" s="22"/>
    </row>
    <row r="45" spans="1:107" s="48" customFormat="1" ht="82.5" hidden="1">
      <c r="A45" s="33"/>
      <c r="B45" s="24" t="s">
        <v>7</v>
      </c>
      <c r="C45" s="25"/>
      <c r="D45" s="25"/>
      <c r="E45" s="25"/>
      <c r="AC45" s="49"/>
      <c r="DC45" s="50"/>
    </row>
    <row r="46" spans="1:107" s="48" customFormat="1" ht="48" customHeight="1" hidden="1">
      <c r="A46" s="33"/>
      <c r="B46" s="24" t="s">
        <v>6</v>
      </c>
      <c r="C46" s="25"/>
      <c r="D46" s="25"/>
      <c r="E46" s="25"/>
      <c r="AC46" s="49"/>
      <c r="DC46" s="50"/>
    </row>
    <row r="47" spans="1:29" s="31" customFormat="1" ht="49.5" hidden="1">
      <c r="A47" s="30"/>
      <c r="B47" s="28" t="s">
        <v>50</v>
      </c>
      <c r="C47" s="29"/>
      <c r="D47" s="29"/>
      <c r="E47" s="29"/>
      <c r="AC47" s="32"/>
    </row>
    <row r="48" spans="1:5" s="31" customFormat="1" ht="33" hidden="1">
      <c r="A48" s="30"/>
      <c r="B48" s="28" t="s">
        <v>38</v>
      </c>
      <c r="C48" s="29"/>
      <c r="D48" s="29"/>
      <c r="E48" s="29"/>
    </row>
    <row r="49" spans="1:107" s="48" customFormat="1" ht="82.5" customHeight="1" hidden="1">
      <c r="A49" s="33"/>
      <c r="B49" s="24" t="s">
        <v>96</v>
      </c>
      <c r="C49" s="25"/>
      <c r="D49" s="25"/>
      <c r="E49" s="25"/>
      <c r="AC49" s="49"/>
      <c r="DC49" s="50"/>
    </row>
    <row r="50" spans="1:107" s="31" customFormat="1" ht="99" hidden="1">
      <c r="A50" s="30"/>
      <c r="B50" s="28" t="s">
        <v>10</v>
      </c>
      <c r="C50" s="29"/>
      <c r="D50" s="29"/>
      <c r="E50" s="29"/>
      <c r="AC50" s="32"/>
      <c r="DC50" s="52"/>
    </row>
    <row r="51" spans="1:29" s="31" customFormat="1" ht="37.5" customHeight="1" hidden="1">
      <c r="A51" s="30"/>
      <c r="B51" s="28" t="s">
        <v>39</v>
      </c>
      <c r="C51" s="29"/>
      <c r="D51" s="29"/>
      <c r="E51" s="29"/>
      <c r="AC51" s="32"/>
    </row>
    <row r="52" spans="1:29" s="31" customFormat="1" ht="66" hidden="1">
      <c r="A52" s="30"/>
      <c r="B52" s="28" t="s">
        <v>46</v>
      </c>
      <c r="C52" s="29"/>
      <c r="D52" s="29"/>
      <c r="E52" s="29"/>
      <c r="AC52" s="32"/>
    </row>
    <row r="53" spans="1:56" s="31" customFormat="1" ht="81.75" customHeight="1" hidden="1">
      <c r="A53" s="30"/>
      <c r="B53" s="28" t="s">
        <v>47</v>
      </c>
      <c r="C53" s="29"/>
      <c r="D53" s="29"/>
      <c r="E53" s="29"/>
      <c r="AC53" s="32"/>
      <c r="BD53" s="51"/>
    </row>
    <row r="54" spans="1:29" s="31" customFormat="1" ht="56.25" customHeight="1" hidden="1">
      <c r="A54" s="30"/>
      <c r="B54" s="28" t="s">
        <v>40</v>
      </c>
      <c r="C54" s="29"/>
      <c r="D54" s="29"/>
      <c r="E54" s="29"/>
      <c r="AC54" s="32"/>
    </row>
    <row r="55" spans="1:78" s="31" customFormat="1" ht="33" hidden="1">
      <c r="A55" s="30"/>
      <c r="B55" s="28" t="s">
        <v>48</v>
      </c>
      <c r="C55" s="29"/>
      <c r="D55" s="29"/>
      <c r="E55" s="29"/>
      <c r="AC55" s="32"/>
      <c r="BD55" s="51"/>
      <c r="BZ55" s="22"/>
    </row>
    <row r="56" spans="1:78" s="34" customFormat="1" ht="33" hidden="1">
      <c r="A56" s="33"/>
      <c r="B56" s="24" t="s">
        <v>66</v>
      </c>
      <c r="C56" s="25"/>
      <c r="D56" s="25"/>
      <c r="E56" s="25"/>
      <c r="AC56" s="35"/>
      <c r="BD56" s="38"/>
      <c r="BZ56" s="6"/>
    </row>
    <row r="57" spans="1:78" s="34" customFormat="1" ht="51" customHeight="1" hidden="1">
      <c r="A57" s="33"/>
      <c r="B57" s="24" t="s">
        <v>60</v>
      </c>
      <c r="C57" s="25"/>
      <c r="D57" s="25"/>
      <c r="E57" s="25"/>
      <c r="F57" s="36"/>
      <c r="T57" s="37"/>
      <c r="AC57" s="35"/>
      <c r="BD57" s="38"/>
      <c r="BZ57" s="6"/>
    </row>
    <row r="58" spans="1:78" s="31" customFormat="1" ht="66" hidden="1">
      <c r="A58" s="30"/>
      <c r="B58" s="28" t="s">
        <v>71</v>
      </c>
      <c r="C58" s="29"/>
      <c r="D58" s="29"/>
      <c r="E58" s="29"/>
      <c r="AC58" s="32"/>
      <c r="BD58" s="51"/>
      <c r="BZ58" s="22"/>
    </row>
    <row r="59" spans="1:78" s="31" customFormat="1" ht="68.25" customHeight="1" hidden="1">
      <c r="A59" s="30"/>
      <c r="B59" s="28" t="s">
        <v>72</v>
      </c>
      <c r="C59" s="29"/>
      <c r="D59" s="29"/>
      <c r="E59" s="29"/>
      <c r="AC59" s="32"/>
      <c r="BD59" s="51"/>
      <c r="BZ59" s="22"/>
    </row>
    <row r="60" spans="1:78" s="31" customFormat="1" ht="115.5" hidden="1">
      <c r="A60" s="30"/>
      <c r="B60" s="28" t="s">
        <v>70</v>
      </c>
      <c r="C60" s="29"/>
      <c r="D60" s="29"/>
      <c r="E60" s="29"/>
      <c r="AC60" s="32"/>
      <c r="BD60" s="51"/>
      <c r="BZ60" s="22"/>
    </row>
    <row r="61" spans="1:78" s="31" customFormat="1" ht="82.5" hidden="1">
      <c r="A61" s="30"/>
      <c r="B61" s="53" t="s">
        <v>104</v>
      </c>
      <c r="C61" s="54"/>
      <c r="D61" s="54"/>
      <c r="E61" s="54"/>
      <c r="AC61" s="32"/>
      <c r="AK61" s="37"/>
      <c r="BD61" s="51"/>
      <c r="BZ61" s="22"/>
    </row>
    <row r="62" spans="1:78" s="31" customFormat="1" ht="66" hidden="1">
      <c r="A62" s="30"/>
      <c r="B62" s="53" t="s">
        <v>103</v>
      </c>
      <c r="C62" s="54"/>
      <c r="D62" s="54"/>
      <c r="E62" s="54"/>
      <c r="AC62" s="32"/>
      <c r="AK62" s="37"/>
      <c r="BD62" s="51"/>
      <c r="BZ62" s="22"/>
    </row>
    <row r="63" spans="1:138" s="31" customFormat="1" ht="33" hidden="1">
      <c r="A63" s="30"/>
      <c r="B63" s="28" t="s">
        <v>74</v>
      </c>
      <c r="C63" s="29"/>
      <c r="D63" s="29"/>
      <c r="E63" s="29"/>
      <c r="AC63" s="32"/>
      <c r="AK63" s="32"/>
      <c r="BD63" s="51"/>
      <c r="BZ63" s="22"/>
      <c r="EH63" s="51"/>
    </row>
    <row r="64" spans="1:138" s="31" customFormat="1" ht="66" hidden="1">
      <c r="A64" s="30"/>
      <c r="B64" s="28" t="s">
        <v>75</v>
      </c>
      <c r="C64" s="29"/>
      <c r="D64" s="29"/>
      <c r="E64" s="29"/>
      <c r="AC64" s="32"/>
      <c r="AK64" s="32"/>
      <c r="BD64" s="51"/>
      <c r="BZ64" s="22"/>
      <c r="EH64" s="51"/>
    </row>
    <row r="65" spans="1:138" s="31" customFormat="1" ht="99.75" customHeight="1" hidden="1">
      <c r="A65" s="30"/>
      <c r="B65" s="28" t="s">
        <v>76</v>
      </c>
      <c r="C65" s="29"/>
      <c r="D65" s="29"/>
      <c r="E65" s="29"/>
      <c r="AC65" s="32"/>
      <c r="AK65" s="32"/>
      <c r="BD65" s="51"/>
      <c r="BZ65" s="22"/>
      <c r="EH65" s="51"/>
    </row>
    <row r="66" spans="1:29" s="34" customFormat="1" ht="54.75" customHeight="1" hidden="1">
      <c r="A66" s="33"/>
      <c r="B66" s="24" t="s">
        <v>97</v>
      </c>
      <c r="C66" s="25"/>
      <c r="D66" s="25"/>
      <c r="E66" s="25"/>
      <c r="AC66" s="35"/>
    </row>
    <row r="67" spans="1:138" s="34" customFormat="1" ht="49.5" hidden="1">
      <c r="A67" s="33"/>
      <c r="B67" s="24" t="s">
        <v>105</v>
      </c>
      <c r="C67" s="25"/>
      <c r="D67" s="25"/>
      <c r="E67" s="25"/>
      <c r="AC67" s="35"/>
      <c r="AK67" s="37"/>
      <c r="BD67" s="38"/>
      <c r="BZ67" s="6"/>
      <c r="EH67" s="38"/>
    </row>
    <row r="68" spans="1:138" s="34" customFormat="1" ht="49.5" hidden="1">
      <c r="A68" s="33"/>
      <c r="B68" s="24" t="s">
        <v>108</v>
      </c>
      <c r="C68" s="25"/>
      <c r="D68" s="25"/>
      <c r="E68" s="25"/>
      <c r="AC68" s="35"/>
      <c r="AK68" s="37"/>
      <c r="BD68" s="38"/>
      <c r="BZ68" s="6"/>
      <c r="EH68" s="38"/>
    </row>
    <row r="69" spans="1:138" s="46" customFormat="1" ht="99" hidden="1">
      <c r="A69" s="44"/>
      <c r="B69" s="45" t="s">
        <v>128</v>
      </c>
      <c r="C69" s="41"/>
      <c r="D69" s="41"/>
      <c r="E69" s="41"/>
      <c r="AB69" s="47">
        <v>-10.7</v>
      </c>
      <c r="AC69" s="47">
        <v>-10.7</v>
      </c>
      <c r="AD69" s="47">
        <v>-10.7</v>
      </c>
      <c r="AK69" s="47"/>
      <c r="BD69" s="55"/>
      <c r="BZ69" s="56"/>
      <c r="EH69" s="55"/>
    </row>
    <row r="70" spans="1:138" s="46" customFormat="1" ht="99" hidden="1">
      <c r="A70" s="44"/>
      <c r="B70" s="45" t="s">
        <v>134</v>
      </c>
      <c r="C70" s="41"/>
      <c r="D70" s="41"/>
      <c r="E70" s="41"/>
      <c r="AC70" s="47"/>
      <c r="AK70" s="47"/>
      <c r="BD70" s="55"/>
      <c r="BZ70" s="56"/>
      <c r="EH70" s="55"/>
    </row>
    <row r="71" spans="1:138" s="34" customFormat="1" ht="49.5">
      <c r="A71" s="33"/>
      <c r="B71" s="24" t="s">
        <v>129</v>
      </c>
      <c r="C71" s="25">
        <v>360.6</v>
      </c>
      <c r="D71" s="25">
        <v>290.3</v>
      </c>
      <c r="E71" s="25">
        <v>360.6</v>
      </c>
      <c r="AC71" s="35"/>
      <c r="AK71" s="37"/>
      <c r="BD71" s="38"/>
      <c r="BZ71" s="6"/>
      <c r="EH71" s="38"/>
    </row>
    <row r="72" spans="1:138" s="34" customFormat="1" ht="33">
      <c r="A72" s="33"/>
      <c r="B72" s="24" t="s">
        <v>130</v>
      </c>
      <c r="C72" s="25">
        <v>1528</v>
      </c>
      <c r="D72" s="25">
        <v>1230</v>
      </c>
      <c r="E72" s="25">
        <v>1528</v>
      </c>
      <c r="AC72" s="35"/>
      <c r="AK72" s="37"/>
      <c r="BD72" s="38"/>
      <c r="BZ72" s="6"/>
      <c r="EH72" s="38"/>
    </row>
    <row r="73" spans="1:138" s="46" customFormat="1" ht="82.5" hidden="1">
      <c r="A73" s="44"/>
      <c r="B73" s="45" t="s">
        <v>131</v>
      </c>
      <c r="C73" s="41"/>
      <c r="D73" s="41"/>
      <c r="E73" s="41"/>
      <c r="AC73" s="47"/>
      <c r="AK73" s="47"/>
      <c r="BD73" s="55"/>
      <c r="BZ73" s="56"/>
      <c r="EH73" s="55"/>
    </row>
    <row r="74" spans="1:138" s="46" customFormat="1" ht="99" hidden="1">
      <c r="A74" s="44"/>
      <c r="B74" s="45" t="s">
        <v>135</v>
      </c>
      <c r="C74" s="41"/>
      <c r="D74" s="41"/>
      <c r="E74" s="41"/>
      <c r="AB74" s="46">
        <v>60000</v>
      </c>
      <c r="AC74" s="47"/>
      <c r="AK74" s="47"/>
      <c r="BD74" s="55"/>
      <c r="BZ74" s="56"/>
      <c r="EH74" s="55"/>
    </row>
    <row r="75" spans="1:138" s="46" customFormat="1" ht="66" hidden="1">
      <c r="A75" s="44"/>
      <c r="B75" s="45" t="s">
        <v>136</v>
      </c>
      <c r="C75" s="41"/>
      <c r="D75" s="41"/>
      <c r="E75" s="41"/>
      <c r="AC75" s="47"/>
      <c r="AK75" s="47"/>
      <c r="AV75" s="47">
        <v>85216.4</v>
      </c>
      <c r="BD75" s="55"/>
      <c r="BZ75" s="56"/>
      <c r="EH75" s="55"/>
    </row>
    <row r="76" spans="1:138" s="46" customFormat="1" ht="66" hidden="1">
      <c r="A76" s="44"/>
      <c r="B76" s="45" t="s">
        <v>137</v>
      </c>
      <c r="C76" s="41"/>
      <c r="D76" s="41"/>
      <c r="E76" s="41"/>
      <c r="AC76" s="47"/>
      <c r="AK76" s="47"/>
      <c r="AV76" s="47">
        <v>11507.6</v>
      </c>
      <c r="BD76" s="55"/>
      <c r="BZ76" s="56"/>
      <c r="EH76" s="55"/>
    </row>
    <row r="77" spans="1:138" s="46" customFormat="1" ht="82.5" hidden="1">
      <c r="A77" s="44"/>
      <c r="B77" s="45" t="s">
        <v>138</v>
      </c>
      <c r="C77" s="41"/>
      <c r="D77" s="41"/>
      <c r="E77" s="41"/>
      <c r="AC77" s="47"/>
      <c r="AK77" s="47"/>
      <c r="AV77" s="47"/>
      <c r="BD77" s="55"/>
      <c r="BZ77" s="56"/>
      <c r="CW77" s="46">
        <v>5259.5</v>
      </c>
      <c r="EH77" s="55"/>
    </row>
    <row r="78" spans="1:138" s="46" customFormat="1" ht="82.5" hidden="1">
      <c r="A78" s="44"/>
      <c r="B78" s="45" t="s">
        <v>139</v>
      </c>
      <c r="C78" s="41"/>
      <c r="D78" s="41"/>
      <c r="E78" s="41"/>
      <c r="AC78" s="47"/>
      <c r="AK78" s="47"/>
      <c r="AV78" s="47"/>
      <c r="BD78" s="55"/>
      <c r="BZ78" s="56"/>
      <c r="CW78" s="46">
        <v>12203.3</v>
      </c>
      <c r="EH78" s="55"/>
    </row>
    <row r="79" spans="1:138" s="46" customFormat="1" ht="66" hidden="1">
      <c r="A79" s="44"/>
      <c r="B79" s="45" t="s">
        <v>140</v>
      </c>
      <c r="C79" s="41"/>
      <c r="D79" s="41"/>
      <c r="E79" s="41"/>
      <c r="AC79" s="47"/>
      <c r="AK79" s="47"/>
      <c r="AV79" s="47"/>
      <c r="BD79" s="55"/>
      <c r="BZ79" s="56"/>
      <c r="EH79" s="55"/>
    </row>
    <row r="80" spans="1:138" s="46" customFormat="1" ht="49.5" hidden="1">
      <c r="A80" s="44"/>
      <c r="B80" s="45" t="s">
        <v>141</v>
      </c>
      <c r="C80" s="41"/>
      <c r="D80" s="41"/>
      <c r="E80" s="41"/>
      <c r="AC80" s="47"/>
      <c r="AK80" s="47"/>
      <c r="AV80" s="47"/>
      <c r="BD80" s="55"/>
      <c r="BZ80" s="56"/>
      <c r="EH80" s="55"/>
    </row>
    <row r="81" spans="1:138" s="46" customFormat="1" ht="99" hidden="1">
      <c r="A81" s="44"/>
      <c r="B81" s="45" t="s">
        <v>142</v>
      </c>
      <c r="C81" s="41"/>
      <c r="D81" s="41"/>
      <c r="E81" s="41"/>
      <c r="AC81" s="47"/>
      <c r="AK81" s="47"/>
      <c r="AV81" s="47"/>
      <c r="BD81" s="55"/>
      <c r="BZ81" s="56"/>
      <c r="EH81" s="55"/>
    </row>
    <row r="82" spans="1:138" s="46" customFormat="1" ht="82.5" hidden="1">
      <c r="A82" s="44"/>
      <c r="B82" s="45" t="s">
        <v>143</v>
      </c>
      <c r="C82" s="41"/>
      <c r="D82" s="41"/>
      <c r="E82" s="41"/>
      <c r="AC82" s="47"/>
      <c r="AK82" s="47"/>
      <c r="AV82" s="47"/>
      <c r="BD82" s="55"/>
      <c r="BZ82" s="56"/>
      <c r="EH82" s="55"/>
    </row>
    <row r="83" spans="1:138" s="46" customFormat="1" ht="66" hidden="1">
      <c r="A83" s="44"/>
      <c r="B83" s="45" t="s">
        <v>145</v>
      </c>
      <c r="C83" s="41"/>
      <c r="D83" s="41"/>
      <c r="E83" s="41"/>
      <c r="AC83" s="47"/>
      <c r="AK83" s="47"/>
      <c r="AV83" s="47"/>
      <c r="BD83" s="55"/>
      <c r="BZ83" s="56"/>
      <c r="EA83" s="56">
        <v>15</v>
      </c>
      <c r="EH83" s="55"/>
    </row>
    <row r="84" spans="1:5" s="3" customFormat="1" ht="33">
      <c r="A84" s="16" t="s">
        <v>22</v>
      </c>
      <c r="B84" s="17" t="s">
        <v>23</v>
      </c>
      <c r="C84" s="20">
        <f>C87+C88+C89+C93+C94+C95+C97+C130+C132+C135+C85+C96+C137+C129+C138+C136+C139+C131+C134+C133</f>
        <v>2398940</v>
      </c>
      <c r="D84" s="20">
        <f>D87+D88+D89+D93+D94+D95+D97+D130+D132+D135+D85+D96+D137+D129+D138+D136+D139+D131+D134+D133</f>
        <v>2013660.4</v>
      </c>
      <c r="E84" s="20">
        <f>E87+E88+E89+E93+E94+E95+E97+E130+E132+E135+E85+E96+E137+E129+E138+E136+E139+E131+E134+E133</f>
        <v>2438341.3000000003</v>
      </c>
    </row>
    <row r="85" spans="1:5" s="3" customFormat="1" ht="83.25" customHeight="1" hidden="1">
      <c r="A85" s="57" t="s">
        <v>26</v>
      </c>
      <c r="B85" s="24" t="s">
        <v>55</v>
      </c>
      <c r="C85" s="25"/>
      <c r="D85" s="25"/>
      <c r="E85" s="25"/>
    </row>
    <row r="86" spans="1:5" s="3" customFormat="1" ht="83.25" customHeight="1" hidden="1">
      <c r="A86" s="57"/>
      <c r="B86" s="24"/>
      <c r="C86" s="25"/>
      <c r="D86" s="25"/>
      <c r="E86" s="25"/>
    </row>
    <row r="87" spans="1:138" s="3" customFormat="1" ht="33">
      <c r="A87" s="57"/>
      <c r="B87" s="24" t="s">
        <v>154</v>
      </c>
      <c r="C87" s="25">
        <v>368081</v>
      </c>
      <c r="D87" s="25">
        <v>378667.4</v>
      </c>
      <c r="E87" s="25">
        <v>391501.3</v>
      </c>
      <c r="AK87" s="26"/>
      <c r="CW87" s="26"/>
      <c r="DC87" s="58"/>
      <c r="EH87" s="26"/>
    </row>
    <row r="88" spans="1:138" s="3" customFormat="1" ht="48.75" customHeight="1" hidden="1">
      <c r="A88" s="57"/>
      <c r="B88" s="24" t="s">
        <v>94</v>
      </c>
      <c r="C88" s="25"/>
      <c r="D88" s="25"/>
      <c r="E88" s="25"/>
      <c r="T88" s="26"/>
      <c r="U88" s="26"/>
      <c r="V88" s="26"/>
      <c r="DC88" s="58"/>
      <c r="EH88" s="26"/>
    </row>
    <row r="89" spans="1:5" s="3" customFormat="1" ht="33" hidden="1">
      <c r="A89" s="57"/>
      <c r="B89" s="28" t="s">
        <v>27</v>
      </c>
      <c r="C89" s="29"/>
      <c r="D89" s="29"/>
      <c r="E89" s="29"/>
    </row>
    <row r="90" spans="1:5" s="3" customFormat="1" ht="16.5" hidden="1">
      <c r="A90" s="57"/>
      <c r="B90" s="28" t="s">
        <v>17</v>
      </c>
      <c r="C90" s="29"/>
      <c r="D90" s="29"/>
      <c r="E90" s="29"/>
    </row>
    <row r="91" spans="1:35" s="3" customFormat="1" ht="16.5" hidden="1">
      <c r="A91" s="57"/>
      <c r="B91" s="28" t="s">
        <v>28</v>
      </c>
      <c r="C91" s="29"/>
      <c r="D91" s="29"/>
      <c r="E91" s="29"/>
      <c r="AI91" s="26"/>
    </row>
    <row r="92" spans="1:35" s="3" customFormat="1" ht="16.5" hidden="1">
      <c r="A92" s="57"/>
      <c r="B92" s="28" t="s">
        <v>29</v>
      </c>
      <c r="C92" s="29"/>
      <c r="D92" s="29"/>
      <c r="E92" s="29"/>
      <c r="AI92" s="26"/>
    </row>
    <row r="93" spans="1:5" s="3" customFormat="1" ht="33" hidden="1">
      <c r="A93" s="57"/>
      <c r="B93" s="28" t="s">
        <v>42</v>
      </c>
      <c r="C93" s="29"/>
      <c r="D93" s="29"/>
      <c r="E93" s="29"/>
    </row>
    <row r="94" spans="1:138" s="3" customFormat="1" ht="66">
      <c r="A94" s="57"/>
      <c r="B94" s="24" t="s">
        <v>148</v>
      </c>
      <c r="C94" s="25">
        <v>16287.1</v>
      </c>
      <c r="D94" s="25">
        <v>13429.6</v>
      </c>
      <c r="E94" s="25">
        <v>17098.6</v>
      </c>
      <c r="AI94" s="26"/>
      <c r="BP94" s="26">
        <v>-463</v>
      </c>
      <c r="CW94" s="26"/>
      <c r="EA94" s="59">
        <v>710</v>
      </c>
      <c r="EH94" s="26"/>
    </row>
    <row r="95" spans="1:5" s="22" customFormat="1" ht="66" hidden="1">
      <c r="A95" s="60"/>
      <c r="B95" s="28" t="s">
        <v>64</v>
      </c>
      <c r="C95" s="29"/>
      <c r="D95" s="29"/>
      <c r="E95" s="29"/>
    </row>
    <row r="96" spans="1:131" s="22" customFormat="1" ht="66">
      <c r="A96" s="60"/>
      <c r="B96" s="24" t="s">
        <v>121</v>
      </c>
      <c r="C96" s="25">
        <v>0</v>
      </c>
      <c r="D96" s="54">
        <v>531.8</v>
      </c>
      <c r="E96" s="54">
        <v>0</v>
      </c>
      <c r="AC96" s="26"/>
      <c r="AK96" s="26"/>
      <c r="CW96" s="26">
        <v>75.5</v>
      </c>
      <c r="DC96" s="61"/>
      <c r="EA96" s="77">
        <v>14.4</v>
      </c>
    </row>
    <row r="97" spans="1:5" ht="33">
      <c r="A97" s="57" t="s">
        <v>24</v>
      </c>
      <c r="B97" s="24" t="s">
        <v>18</v>
      </c>
      <c r="C97" s="25">
        <f>SUM(C99:C128)</f>
        <v>1851805.7000000004</v>
      </c>
      <c r="D97" s="25">
        <f>SUM(D99:D128)</f>
        <v>1507109.8</v>
      </c>
      <c r="E97" s="25">
        <f>SUM(E99:E128)</f>
        <v>1888843.8</v>
      </c>
    </row>
    <row r="98" spans="1:5" s="3" customFormat="1" ht="16.5">
      <c r="A98" s="57"/>
      <c r="B98" s="24" t="s">
        <v>17</v>
      </c>
      <c r="C98" s="62"/>
      <c r="D98" s="62"/>
      <c r="E98" s="62"/>
    </row>
    <row r="99" spans="1:138" s="3" customFormat="1" ht="49.5">
      <c r="A99" s="57"/>
      <c r="B99" s="24" t="s">
        <v>124</v>
      </c>
      <c r="C99" s="25">
        <v>335224.6</v>
      </c>
      <c r="D99" s="25">
        <v>277597.5</v>
      </c>
      <c r="E99" s="25">
        <v>353645.3</v>
      </c>
      <c r="AY99" s="26"/>
      <c r="BP99" s="26">
        <v>-4550</v>
      </c>
      <c r="CW99" s="26"/>
      <c r="DC99" s="58"/>
      <c r="DE99" s="3">
        <v>3700</v>
      </c>
      <c r="EA99" s="59">
        <v>1000</v>
      </c>
      <c r="EH99" s="26"/>
    </row>
    <row r="100" spans="1:138" s="3" customFormat="1" ht="49.5">
      <c r="A100" s="57"/>
      <c r="B100" s="24" t="s">
        <v>125</v>
      </c>
      <c r="C100" s="25">
        <v>2660</v>
      </c>
      <c r="D100" s="25">
        <v>2045.7</v>
      </c>
      <c r="E100" s="25">
        <v>2420.8</v>
      </c>
      <c r="BP100" s="26">
        <v>-280</v>
      </c>
      <c r="CA100" s="26"/>
      <c r="CW100" s="26"/>
      <c r="DE100" s="3">
        <v>-250</v>
      </c>
      <c r="EA100" s="59">
        <v>-130</v>
      </c>
      <c r="EH100" s="26"/>
    </row>
    <row r="101" spans="1:138" s="3" customFormat="1" ht="49.5">
      <c r="A101" s="57"/>
      <c r="B101" s="24" t="s">
        <v>123</v>
      </c>
      <c r="C101" s="25">
        <v>13290</v>
      </c>
      <c r="D101" s="25">
        <v>11157.3</v>
      </c>
      <c r="E101" s="25">
        <v>13770</v>
      </c>
      <c r="BP101" s="26">
        <v>-1200</v>
      </c>
      <c r="DC101" s="58"/>
      <c r="DE101" s="3">
        <v>-210</v>
      </c>
      <c r="EA101" s="59">
        <v>-60</v>
      </c>
      <c r="EH101" s="26"/>
    </row>
    <row r="102" spans="1:107" s="3" customFormat="1" ht="49.5">
      <c r="A102" s="57"/>
      <c r="B102" s="24" t="s">
        <v>85</v>
      </c>
      <c r="C102" s="25">
        <v>33281.8</v>
      </c>
      <c r="D102" s="25">
        <v>27749.4</v>
      </c>
      <c r="E102" s="25">
        <v>34511.4</v>
      </c>
      <c r="F102" s="25">
        <v>-326.3</v>
      </c>
      <c r="G102" s="25">
        <v>-364.3</v>
      </c>
      <c r="H102" s="25">
        <v>-330.3</v>
      </c>
      <c r="I102" s="26">
        <v>257.5</v>
      </c>
      <c r="J102" s="26">
        <v>515</v>
      </c>
      <c r="K102" s="26">
        <v>515</v>
      </c>
      <c r="AB102" s="26">
        <v>0.3</v>
      </c>
      <c r="AV102" s="26">
        <v>-1.3</v>
      </c>
      <c r="AW102" s="26">
        <v>-2</v>
      </c>
      <c r="AX102" s="26">
        <v>-2</v>
      </c>
      <c r="AY102" s="26"/>
      <c r="DC102" s="58"/>
    </row>
    <row r="103" spans="1:107" s="3" customFormat="1" ht="82.5">
      <c r="A103" s="57"/>
      <c r="B103" s="24" t="s">
        <v>153</v>
      </c>
      <c r="C103" s="25">
        <v>2</v>
      </c>
      <c r="D103" s="25">
        <v>1.6</v>
      </c>
      <c r="E103" s="25">
        <v>2</v>
      </c>
      <c r="F103" s="25"/>
      <c r="G103" s="25"/>
      <c r="H103" s="25"/>
      <c r="I103" s="26"/>
      <c r="J103" s="26"/>
      <c r="K103" s="26"/>
      <c r="AB103" s="26"/>
      <c r="AV103" s="26">
        <v>1.3</v>
      </c>
      <c r="AW103" s="26">
        <v>2</v>
      </c>
      <c r="AX103" s="26">
        <v>2</v>
      </c>
      <c r="AY103" s="26"/>
      <c r="DC103" s="58"/>
    </row>
    <row r="104" spans="1:107" s="3" customFormat="1" ht="49.5">
      <c r="A104" s="57"/>
      <c r="B104" s="24" t="s">
        <v>122</v>
      </c>
      <c r="C104" s="25">
        <v>6608</v>
      </c>
      <c r="D104" s="25">
        <v>5319.4</v>
      </c>
      <c r="E104" s="25">
        <v>6608</v>
      </c>
      <c r="DC104" s="58"/>
    </row>
    <row r="105" spans="1:131" s="3" customFormat="1" ht="264">
      <c r="A105" s="57"/>
      <c r="B105" s="24" t="s">
        <v>0</v>
      </c>
      <c r="C105" s="25">
        <v>1185637.6</v>
      </c>
      <c r="D105" s="25">
        <v>959467.6</v>
      </c>
      <c r="E105" s="25">
        <v>1191885.2</v>
      </c>
      <c r="F105" s="26"/>
      <c r="BD105" s="26"/>
      <c r="BP105" s="26">
        <v>14762.6</v>
      </c>
      <c r="DC105" s="58"/>
      <c r="DE105" s="3">
        <v>79281.3</v>
      </c>
      <c r="DG105" s="26"/>
      <c r="EA105" s="59">
        <v>20</v>
      </c>
    </row>
    <row r="106" spans="1:5" s="3" customFormat="1" ht="69" customHeight="1" hidden="1">
      <c r="A106" s="57"/>
      <c r="B106" s="24" t="s">
        <v>51</v>
      </c>
      <c r="C106" s="25"/>
      <c r="D106" s="25"/>
      <c r="E106" s="25"/>
    </row>
    <row r="107" spans="1:5" s="56" customFormat="1" ht="82.5" hidden="1">
      <c r="A107" s="63"/>
      <c r="B107" s="45" t="s">
        <v>117</v>
      </c>
      <c r="C107" s="41"/>
      <c r="D107" s="41"/>
      <c r="E107" s="41"/>
    </row>
    <row r="108" spans="1:107" s="3" customFormat="1" ht="66">
      <c r="A108" s="57"/>
      <c r="B108" s="24" t="s">
        <v>116</v>
      </c>
      <c r="C108" s="25">
        <v>9115.6</v>
      </c>
      <c r="D108" s="25">
        <v>7338.1</v>
      </c>
      <c r="E108" s="25">
        <v>9115.6</v>
      </c>
      <c r="DC108" s="58"/>
    </row>
    <row r="109" spans="1:131" s="3" customFormat="1" ht="82.5">
      <c r="A109" s="57"/>
      <c r="B109" s="24" t="s">
        <v>147</v>
      </c>
      <c r="C109" s="25">
        <v>815.3</v>
      </c>
      <c r="D109" s="25">
        <v>656.3</v>
      </c>
      <c r="E109" s="25">
        <v>815.3</v>
      </c>
      <c r="DC109" s="58"/>
      <c r="EA109" s="59">
        <v>37.7</v>
      </c>
    </row>
    <row r="110" spans="1:5" s="3" customFormat="1" ht="123.75" customHeight="1" hidden="1">
      <c r="A110" s="57"/>
      <c r="B110" s="24" t="s">
        <v>52</v>
      </c>
      <c r="C110" s="25"/>
      <c r="D110" s="25"/>
      <c r="E110" s="25"/>
    </row>
    <row r="111" spans="1:107" s="3" customFormat="1" ht="49.5">
      <c r="A111" s="57"/>
      <c r="B111" s="24" t="s">
        <v>114</v>
      </c>
      <c r="C111" s="25">
        <v>4124.6</v>
      </c>
      <c r="D111" s="25">
        <v>0</v>
      </c>
      <c r="E111" s="25">
        <v>0</v>
      </c>
      <c r="DC111" s="58"/>
    </row>
    <row r="112" spans="1:138" s="3" customFormat="1" ht="49.5">
      <c r="A112" s="57"/>
      <c r="B112" s="24" t="s">
        <v>115</v>
      </c>
      <c r="C112" s="25">
        <v>21235.6</v>
      </c>
      <c r="D112" s="25">
        <v>17332.1</v>
      </c>
      <c r="E112" s="25">
        <v>21530.5</v>
      </c>
      <c r="F112" s="3">
        <v>3860.5</v>
      </c>
      <c r="G112" s="3">
        <v>4232.6</v>
      </c>
      <c r="H112" s="3">
        <v>4429.9</v>
      </c>
      <c r="BD112" s="26"/>
      <c r="BP112" s="26">
        <v>33.8</v>
      </c>
      <c r="CW112" s="26"/>
      <c r="DC112" s="58"/>
      <c r="DO112" s="26"/>
      <c r="EH112" s="26"/>
    </row>
    <row r="113" spans="1:103" s="3" customFormat="1" ht="33" hidden="1">
      <c r="A113" s="57"/>
      <c r="B113" s="28" t="s">
        <v>33</v>
      </c>
      <c r="C113" s="29"/>
      <c r="D113" s="29"/>
      <c r="E113" s="29"/>
      <c r="CW113" s="26"/>
      <c r="CX113" s="26"/>
      <c r="CY113" s="26"/>
    </row>
    <row r="114" spans="1:138" s="3" customFormat="1" ht="99">
      <c r="A114" s="57"/>
      <c r="B114" s="24" t="s">
        <v>86</v>
      </c>
      <c r="C114" s="25">
        <v>28677.1</v>
      </c>
      <c r="D114" s="25">
        <v>25317.8</v>
      </c>
      <c r="E114" s="25">
        <v>34167.1</v>
      </c>
      <c r="BP114" s="26">
        <v>1140</v>
      </c>
      <c r="CA114" s="26"/>
      <c r="CW114" s="26"/>
      <c r="DC114" s="58"/>
      <c r="DE114" s="3">
        <v>1000</v>
      </c>
      <c r="EA114" s="59">
        <v>-600</v>
      </c>
      <c r="EH114" s="26"/>
    </row>
    <row r="115" spans="1:101" s="3" customFormat="1" ht="82.5">
      <c r="A115" s="57"/>
      <c r="B115" s="24" t="s">
        <v>87</v>
      </c>
      <c r="C115" s="25">
        <v>2507.7</v>
      </c>
      <c r="D115" s="25">
        <v>2033.4</v>
      </c>
      <c r="E115" s="25">
        <v>2517.5</v>
      </c>
      <c r="F115" s="26"/>
      <c r="CW115" s="26">
        <v>2000</v>
      </c>
    </row>
    <row r="116" spans="1:107" s="3" customFormat="1" ht="66">
      <c r="A116" s="57"/>
      <c r="B116" s="24" t="s">
        <v>88</v>
      </c>
      <c r="C116" s="25">
        <v>169.7</v>
      </c>
      <c r="D116" s="25">
        <v>136.7</v>
      </c>
      <c r="E116" s="25">
        <v>169.7</v>
      </c>
      <c r="DC116" s="58"/>
    </row>
    <row r="117" spans="1:5" s="3" customFormat="1" ht="66">
      <c r="A117" s="57"/>
      <c r="B117" s="24" t="s">
        <v>89</v>
      </c>
      <c r="C117" s="25">
        <v>11</v>
      </c>
      <c r="D117" s="25">
        <v>8.9</v>
      </c>
      <c r="E117" s="25">
        <v>11</v>
      </c>
    </row>
    <row r="118" spans="1:138" s="3" customFormat="1" ht="49.5">
      <c r="A118" s="57"/>
      <c r="B118" s="24" t="s">
        <v>90</v>
      </c>
      <c r="C118" s="25">
        <v>202203.8</v>
      </c>
      <c r="D118" s="25">
        <v>168454.5</v>
      </c>
      <c r="E118" s="25">
        <v>215449.6</v>
      </c>
      <c r="AI118" s="26"/>
      <c r="BP118" s="26">
        <v>5500</v>
      </c>
      <c r="CA118" s="26"/>
      <c r="CW118" s="26"/>
      <c r="CX118" s="26"/>
      <c r="DC118" s="58"/>
      <c r="DE118" s="3">
        <v>-4000</v>
      </c>
      <c r="EH118" s="26"/>
    </row>
    <row r="119" spans="1:5" s="3" customFormat="1" ht="66" customHeight="1" hidden="1">
      <c r="A119" s="57"/>
      <c r="B119" s="24" t="s">
        <v>43</v>
      </c>
      <c r="C119" s="25"/>
      <c r="D119" s="25"/>
      <c r="E119" s="25"/>
    </row>
    <row r="120" spans="1:138" s="3" customFormat="1" ht="66">
      <c r="A120" s="57"/>
      <c r="B120" s="24" t="s">
        <v>91</v>
      </c>
      <c r="C120" s="25">
        <v>1303.2</v>
      </c>
      <c r="D120" s="25">
        <v>1049.1</v>
      </c>
      <c r="E120" s="25">
        <v>1303.2</v>
      </c>
      <c r="I120" s="26">
        <v>-1000</v>
      </c>
      <c r="T120" s="26"/>
      <c r="AK120" s="26"/>
      <c r="BP120" s="26">
        <v>-400</v>
      </c>
      <c r="CW120" s="26"/>
      <c r="CX120" s="26"/>
      <c r="CY120" s="26"/>
      <c r="DG120" s="26"/>
      <c r="DH120" s="26"/>
      <c r="DI120" s="26"/>
      <c r="EA120" s="59">
        <v>200</v>
      </c>
      <c r="EH120" s="26"/>
    </row>
    <row r="121" spans="1:131" s="56" customFormat="1" ht="82.5" hidden="1">
      <c r="A121" s="63"/>
      <c r="B121" s="45" t="s">
        <v>92</v>
      </c>
      <c r="C121" s="41"/>
      <c r="D121" s="41"/>
      <c r="E121" s="41"/>
      <c r="DC121" s="64"/>
      <c r="EA121" s="56">
        <v>-15</v>
      </c>
    </row>
    <row r="122" spans="1:138" s="3" customFormat="1" ht="66">
      <c r="A122" s="57"/>
      <c r="B122" s="24" t="s">
        <v>5</v>
      </c>
      <c r="C122" s="25">
        <v>1274.3</v>
      </c>
      <c r="D122" s="25">
        <v>0</v>
      </c>
      <c r="E122" s="25">
        <v>0</v>
      </c>
      <c r="H122" s="3">
        <v>-1279.5</v>
      </c>
      <c r="AB122" s="26">
        <v>-1000</v>
      </c>
      <c r="BP122" s="26">
        <v>-1200</v>
      </c>
      <c r="CW122" s="26"/>
      <c r="DC122" s="58"/>
      <c r="DE122" s="3">
        <v>-68</v>
      </c>
      <c r="DG122" s="26"/>
      <c r="DH122" s="26"/>
      <c r="DI122" s="26"/>
      <c r="EH122" s="26"/>
    </row>
    <row r="123" spans="1:138" s="3" customFormat="1" ht="49.5">
      <c r="A123" s="57"/>
      <c r="B123" s="24" t="s">
        <v>93</v>
      </c>
      <c r="C123" s="25">
        <v>62.4</v>
      </c>
      <c r="D123" s="25">
        <v>50.2</v>
      </c>
      <c r="E123" s="25">
        <v>62.4</v>
      </c>
      <c r="CW123" s="26"/>
      <c r="DC123" s="58"/>
      <c r="DG123" s="26"/>
      <c r="DH123" s="26"/>
      <c r="DI123" s="26"/>
      <c r="EH123" s="26"/>
    </row>
    <row r="124" spans="1:138" s="3" customFormat="1" ht="66">
      <c r="A124" s="57"/>
      <c r="B124" s="78" t="s">
        <v>151</v>
      </c>
      <c r="C124" s="25">
        <v>666</v>
      </c>
      <c r="D124" s="25">
        <v>536.2</v>
      </c>
      <c r="E124" s="25">
        <v>432.9</v>
      </c>
      <c r="CW124" s="26"/>
      <c r="DC124" s="58"/>
      <c r="DE124" s="3">
        <v>66.6</v>
      </c>
      <c r="DG124" s="26"/>
      <c r="DH124" s="26"/>
      <c r="DI124" s="26"/>
      <c r="EH124" s="26"/>
    </row>
    <row r="125" spans="1:5" s="22" customFormat="1" ht="132" hidden="1">
      <c r="A125" s="60"/>
      <c r="B125" s="60" t="s">
        <v>95</v>
      </c>
      <c r="C125" s="29"/>
      <c r="D125" s="29"/>
      <c r="E125" s="29"/>
    </row>
    <row r="126" spans="1:109" s="56" customFormat="1" ht="49.5" hidden="1">
      <c r="A126" s="63"/>
      <c r="B126" s="65" t="s">
        <v>126</v>
      </c>
      <c r="C126" s="41"/>
      <c r="D126" s="41"/>
      <c r="E126" s="41"/>
      <c r="AD126" s="56">
        <v>-395</v>
      </c>
      <c r="DC126" s="64"/>
      <c r="DE126" s="56">
        <v>291</v>
      </c>
    </row>
    <row r="127" spans="1:107" s="56" customFormat="1" ht="66">
      <c r="A127" s="63"/>
      <c r="B127" s="24" t="s">
        <v>1</v>
      </c>
      <c r="C127" s="25">
        <v>1869.6</v>
      </c>
      <c r="D127" s="25">
        <v>0</v>
      </c>
      <c r="E127" s="25">
        <v>0</v>
      </c>
      <c r="DC127" s="64"/>
    </row>
    <row r="128" spans="1:107" s="56" customFormat="1" ht="49.5">
      <c r="A128" s="63"/>
      <c r="B128" s="24" t="s">
        <v>2</v>
      </c>
      <c r="C128" s="25">
        <v>1065.8</v>
      </c>
      <c r="D128" s="25">
        <v>858</v>
      </c>
      <c r="E128" s="25">
        <v>426.3</v>
      </c>
      <c r="DC128" s="64"/>
    </row>
    <row r="129" spans="1:138" s="3" customFormat="1" ht="66">
      <c r="A129" s="57"/>
      <c r="B129" s="24" t="s">
        <v>84</v>
      </c>
      <c r="C129" s="25">
        <v>1778.4</v>
      </c>
      <c r="D129" s="25">
        <v>1496</v>
      </c>
      <c r="E129" s="25">
        <v>1932.7</v>
      </c>
      <c r="AI129" s="26"/>
      <c r="BP129" s="26">
        <v>-600</v>
      </c>
      <c r="CW129" s="26"/>
      <c r="DC129" s="58"/>
      <c r="DE129" s="3">
        <v>-860</v>
      </c>
      <c r="EH129" s="26"/>
    </row>
    <row r="130" spans="1:110" s="22" customFormat="1" ht="66">
      <c r="A130" s="60" t="s">
        <v>20</v>
      </c>
      <c r="B130" s="24" t="s">
        <v>132</v>
      </c>
      <c r="C130" s="25">
        <v>46978.9</v>
      </c>
      <c r="D130" s="25">
        <v>22845.7</v>
      </c>
      <c r="E130" s="25">
        <v>29343.3</v>
      </c>
      <c r="I130" s="79">
        <v>28212</v>
      </c>
      <c r="J130" s="79">
        <v>21677.1</v>
      </c>
      <c r="K130" s="79">
        <v>21491.5</v>
      </c>
      <c r="DC130" s="61"/>
      <c r="DE130" s="22">
        <v>-28212</v>
      </c>
      <c r="DF130" s="3">
        <v>28212</v>
      </c>
    </row>
    <row r="131" spans="1:110" s="22" customFormat="1" ht="66">
      <c r="A131" s="60"/>
      <c r="B131" s="24" t="s">
        <v>133</v>
      </c>
      <c r="C131" s="25">
        <v>11939.4</v>
      </c>
      <c r="D131" s="25">
        <v>7414.3</v>
      </c>
      <c r="E131" s="25">
        <v>7552.1</v>
      </c>
      <c r="I131" s="79">
        <v>4784.8</v>
      </c>
      <c r="J131" s="79">
        <v>3702</v>
      </c>
      <c r="K131" s="79">
        <v>3887.7</v>
      </c>
      <c r="DC131" s="61"/>
      <c r="DE131" s="22">
        <v>-4784.8</v>
      </c>
      <c r="DF131" s="3">
        <v>4784.8</v>
      </c>
    </row>
    <row r="132" spans="1:138" s="3" customFormat="1" ht="35.25" customHeight="1">
      <c r="A132" s="57"/>
      <c r="B132" s="24" t="s">
        <v>118</v>
      </c>
      <c r="C132" s="25">
        <v>54231.6</v>
      </c>
      <c r="D132" s="25">
        <v>43656.4</v>
      </c>
      <c r="E132" s="25">
        <v>54231.6</v>
      </c>
      <c r="BP132" s="26">
        <v>3131</v>
      </c>
      <c r="CW132" s="26"/>
      <c r="DC132" s="26"/>
      <c r="DO132" s="26"/>
      <c r="EH132" s="26"/>
    </row>
    <row r="133" spans="1:138" s="3" customFormat="1" ht="66">
      <c r="A133" s="57"/>
      <c r="B133" s="24" t="s">
        <v>119</v>
      </c>
      <c r="C133" s="25">
        <v>12593.1</v>
      </c>
      <c r="D133" s="25">
        <v>10137.4</v>
      </c>
      <c r="E133" s="25">
        <v>12593.1</v>
      </c>
      <c r="F133" s="26"/>
      <c r="CW133" s="26"/>
      <c r="DC133" s="26"/>
      <c r="DO133" s="26"/>
      <c r="EA133" s="59">
        <v>-95</v>
      </c>
      <c r="EH133" s="26"/>
    </row>
    <row r="134" spans="1:138" s="3" customFormat="1" ht="115.5" hidden="1">
      <c r="A134" s="57"/>
      <c r="B134" s="24" t="s">
        <v>98</v>
      </c>
      <c r="C134" s="25"/>
      <c r="D134" s="25"/>
      <c r="E134" s="25"/>
      <c r="F134" s="26"/>
      <c r="BP134" s="26">
        <v>843.2</v>
      </c>
      <c r="CW134" s="26"/>
      <c r="DC134" s="26"/>
      <c r="DO134" s="26"/>
      <c r="EH134" s="26"/>
    </row>
    <row r="135" spans="1:138" s="3" customFormat="1" ht="66">
      <c r="A135" s="57"/>
      <c r="B135" s="24" t="s">
        <v>120</v>
      </c>
      <c r="C135" s="25">
        <v>35244.8</v>
      </c>
      <c r="D135" s="25">
        <v>28372</v>
      </c>
      <c r="E135" s="25">
        <v>35244.8</v>
      </c>
      <c r="F135" s="3">
        <v>-927.4</v>
      </c>
      <c r="G135" s="3">
        <v>-968.3</v>
      </c>
      <c r="H135" s="3">
        <v>-1013.7</v>
      </c>
      <c r="BP135" s="26">
        <v>781</v>
      </c>
      <c r="DC135" s="58"/>
      <c r="EH135" s="26"/>
    </row>
    <row r="136" spans="1:107" s="22" customFormat="1" ht="66" hidden="1">
      <c r="A136" s="60"/>
      <c r="B136" s="66" t="s">
        <v>73</v>
      </c>
      <c r="C136" s="29"/>
      <c r="D136" s="29"/>
      <c r="E136" s="29"/>
      <c r="DC136" s="61"/>
    </row>
    <row r="137" spans="1:5" s="22" customFormat="1" ht="33.75" customHeight="1" hidden="1">
      <c r="A137" s="60"/>
      <c r="B137" s="60" t="s">
        <v>41</v>
      </c>
      <c r="C137" s="29"/>
      <c r="D137" s="29"/>
      <c r="E137" s="29"/>
    </row>
    <row r="138" spans="1:5" s="22" customFormat="1" ht="48.75" customHeight="1" hidden="1">
      <c r="A138" s="60"/>
      <c r="B138" s="60" t="s">
        <v>49</v>
      </c>
      <c r="C138" s="29"/>
      <c r="D138" s="29"/>
      <c r="E138" s="29"/>
    </row>
    <row r="139" spans="1:5" s="22" customFormat="1" ht="115.5" hidden="1">
      <c r="A139" s="60"/>
      <c r="B139" s="60" t="s">
        <v>61</v>
      </c>
      <c r="C139" s="29"/>
      <c r="D139" s="29"/>
      <c r="E139" s="29"/>
    </row>
    <row r="140" spans="1:5" s="68" customFormat="1" ht="15.75" customHeight="1" hidden="1">
      <c r="A140" s="16" t="s">
        <v>19</v>
      </c>
      <c r="B140" s="67" t="s">
        <v>25</v>
      </c>
      <c r="C140" s="20">
        <f>C141+C144+C142+C143</f>
        <v>0</v>
      </c>
      <c r="D140" s="20">
        <f>D141+D144+D142+D143</f>
        <v>0</v>
      </c>
      <c r="E140" s="20">
        <f>E141+E144+E142+E143</f>
        <v>0</v>
      </c>
    </row>
    <row r="141" spans="1:107" s="22" customFormat="1" ht="33" hidden="1">
      <c r="A141" s="60"/>
      <c r="B141" s="57" t="s">
        <v>4</v>
      </c>
      <c r="C141" s="25"/>
      <c r="D141" s="25"/>
      <c r="E141" s="25"/>
      <c r="T141" s="26"/>
      <c r="U141" s="26"/>
      <c r="V141" s="26"/>
      <c r="CH141" s="26"/>
      <c r="DC141" s="61"/>
    </row>
    <row r="142" spans="1:107" s="22" customFormat="1" ht="49.5" hidden="1">
      <c r="A142" s="60"/>
      <c r="B142" s="57" t="s">
        <v>109</v>
      </c>
      <c r="C142" s="25"/>
      <c r="D142" s="25"/>
      <c r="E142" s="25"/>
      <c r="T142" s="26"/>
      <c r="U142" s="26"/>
      <c r="V142" s="26"/>
      <c r="BP142" s="26">
        <v>200</v>
      </c>
      <c r="CH142" s="26"/>
      <c r="DC142" s="61"/>
    </row>
    <row r="143" spans="1:107" s="22" customFormat="1" ht="49.5" hidden="1">
      <c r="A143" s="60"/>
      <c r="B143" s="57" t="s">
        <v>110</v>
      </c>
      <c r="C143" s="25"/>
      <c r="D143" s="25"/>
      <c r="E143" s="25"/>
      <c r="T143" s="26"/>
      <c r="U143" s="26"/>
      <c r="V143" s="26"/>
      <c r="BP143" s="26">
        <v>100</v>
      </c>
      <c r="CH143" s="26"/>
      <c r="DC143" s="61"/>
    </row>
    <row r="144" spans="1:107" s="22" customFormat="1" ht="33" hidden="1">
      <c r="A144" s="60"/>
      <c r="B144" s="57" t="s">
        <v>77</v>
      </c>
      <c r="C144" s="25"/>
      <c r="D144" s="25"/>
      <c r="E144" s="2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26">
        <v>125</v>
      </c>
      <c r="DC144" s="61"/>
    </row>
    <row r="145" spans="1:107" s="56" customFormat="1" ht="16.5" hidden="1">
      <c r="A145" s="63"/>
      <c r="B145" s="69" t="s">
        <v>25</v>
      </c>
      <c r="C145" s="70">
        <f>C146</f>
        <v>0</v>
      </c>
      <c r="D145" s="70">
        <f>D146</f>
        <v>0</v>
      </c>
      <c r="E145" s="70">
        <f>E146</f>
        <v>0</v>
      </c>
      <c r="DC145" s="64"/>
    </row>
    <row r="146" spans="1:107" s="56" customFormat="1" ht="49.5" hidden="1">
      <c r="A146" s="63"/>
      <c r="B146" s="45" t="s">
        <v>146</v>
      </c>
      <c r="C146" s="41"/>
      <c r="D146" s="41"/>
      <c r="E146" s="41"/>
      <c r="DC146" s="64"/>
    </row>
    <row r="147" spans="1:107" s="22" customFormat="1" ht="16.5">
      <c r="A147" s="60"/>
      <c r="B147" s="67"/>
      <c r="C147" s="25"/>
      <c r="D147" s="25"/>
      <c r="E147" s="2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26"/>
      <c r="DC147" s="61"/>
    </row>
    <row r="148" spans="1:5" s="3" customFormat="1" ht="16.5" customHeight="1">
      <c r="A148" s="82" t="s">
        <v>44</v>
      </c>
      <c r="B148" s="82"/>
      <c r="C148" s="82"/>
      <c r="D148" s="82"/>
      <c r="E148" s="82"/>
    </row>
    <row r="149" ht="16.5">
      <c r="C149" s="72"/>
    </row>
    <row r="150" ht="16.5" hidden="1">
      <c r="C150" s="72"/>
    </row>
    <row r="151" spans="3:4" ht="16.5" hidden="1">
      <c r="C151" s="72">
        <v>363.7</v>
      </c>
      <c r="D151" s="72">
        <f>C151+C152+C153</f>
        <v>649.8</v>
      </c>
    </row>
    <row r="152" ht="16.5" hidden="1">
      <c r="C152" s="72">
        <v>95.8</v>
      </c>
    </row>
    <row r="153" ht="16.5" hidden="1">
      <c r="C153" s="72">
        <v>190.3</v>
      </c>
    </row>
    <row r="154" ht="16.5" hidden="1">
      <c r="C154" s="72">
        <v>3700</v>
      </c>
    </row>
    <row r="155" ht="16.5" hidden="1">
      <c r="C155" s="72">
        <v>-250</v>
      </c>
    </row>
    <row r="156" spans="3:5" ht="16.5" hidden="1">
      <c r="C156" s="73">
        <v>-210</v>
      </c>
      <c r="D156" s="73"/>
      <c r="E156" s="73"/>
    </row>
    <row r="157" ht="16.5" hidden="1">
      <c r="C157" s="72">
        <v>1000</v>
      </c>
    </row>
    <row r="158" ht="16.5" hidden="1">
      <c r="C158" s="72">
        <v>-4000</v>
      </c>
    </row>
    <row r="159" ht="16.5" hidden="1">
      <c r="C159" s="72">
        <v>-68</v>
      </c>
    </row>
    <row r="160" ht="16.5" hidden="1">
      <c r="C160" s="72">
        <v>66.6</v>
      </c>
    </row>
    <row r="161" ht="16.5" hidden="1">
      <c r="C161" s="72">
        <v>-860</v>
      </c>
    </row>
    <row r="162" ht="16.5" hidden="1">
      <c r="C162" s="72">
        <v>79281.3</v>
      </c>
    </row>
    <row r="163" ht="16.5" hidden="1">
      <c r="C163" s="72"/>
    </row>
    <row r="164" ht="16.5" hidden="1">
      <c r="C164" s="72">
        <f>SUM(C151:C163)</f>
        <v>79309.7</v>
      </c>
    </row>
    <row r="165" ht="16.5" hidden="1">
      <c r="C165" s="72"/>
    </row>
    <row r="166" ht="16.5" hidden="1">
      <c r="C166" s="72">
        <v>291</v>
      </c>
    </row>
    <row r="167" spans="3:4" ht="16.5" hidden="1">
      <c r="C167" s="72">
        <v>-32996.8</v>
      </c>
      <c r="D167" s="72">
        <v>32996.8</v>
      </c>
    </row>
    <row r="168" ht="16.5" hidden="1"/>
    <row r="169" spans="3:4" ht="16.5" hidden="1">
      <c r="C169" s="72">
        <f>C164+C166+C167</f>
        <v>46603.899999999994</v>
      </c>
      <c r="D169" s="74"/>
    </row>
    <row r="170" ht="16.5" hidden="1">
      <c r="C170" s="72"/>
    </row>
    <row r="171" ht="16.5" hidden="1">
      <c r="C171" s="72"/>
    </row>
    <row r="172" ht="16.5" hidden="1">
      <c r="C172" s="72"/>
    </row>
    <row r="173" ht="16.5" hidden="1">
      <c r="C173" s="72"/>
    </row>
    <row r="174" ht="16.5">
      <c r="C174" s="72"/>
    </row>
    <row r="175" ht="16.5">
      <c r="C175" s="72"/>
    </row>
    <row r="176" ht="16.5">
      <c r="C176" s="72"/>
    </row>
    <row r="177" ht="16.5">
      <c r="C177" s="72"/>
    </row>
    <row r="178" ht="16.5">
      <c r="C178" s="72"/>
    </row>
    <row r="179" ht="16.5">
      <c r="C179" s="72"/>
    </row>
    <row r="180" ht="16.5">
      <c r="C180" s="72"/>
    </row>
    <row r="181" ht="16.5">
      <c r="C181" s="72"/>
    </row>
    <row r="182" ht="16.5">
      <c r="C182" s="72"/>
    </row>
    <row r="183" ht="16.5">
      <c r="C183" s="72"/>
    </row>
    <row r="184" ht="16.5">
      <c r="C184" s="72"/>
    </row>
    <row r="185" ht="16.5">
      <c r="C185" s="72"/>
    </row>
    <row r="186" ht="16.5">
      <c r="C186" s="72"/>
    </row>
    <row r="187" ht="16.5">
      <c r="C187" s="72"/>
    </row>
    <row r="188" ht="16.5">
      <c r="C188" s="72"/>
    </row>
    <row r="189" ht="16.5">
      <c r="C189" s="72"/>
    </row>
    <row r="190" ht="16.5">
      <c r="C190" s="72"/>
    </row>
    <row r="191" ht="16.5">
      <c r="C191" s="72"/>
    </row>
    <row r="192" ht="16.5">
      <c r="C192" s="72"/>
    </row>
    <row r="193" ht="16.5">
      <c r="C193" s="72"/>
    </row>
    <row r="194" ht="16.5">
      <c r="C194" s="72"/>
    </row>
    <row r="195" ht="16.5">
      <c r="C195" s="72"/>
    </row>
    <row r="196" ht="16.5">
      <c r="C196" s="72"/>
    </row>
    <row r="197" ht="16.5">
      <c r="C197" s="72"/>
    </row>
    <row r="198" ht="16.5">
      <c r="C198" s="72"/>
    </row>
    <row r="199" ht="16.5">
      <c r="C199" s="72"/>
    </row>
    <row r="200" ht="16.5">
      <c r="C200" s="72"/>
    </row>
    <row r="201" ht="16.5">
      <c r="C201" s="72"/>
    </row>
    <row r="202" ht="16.5">
      <c r="C202" s="72"/>
    </row>
    <row r="203" ht="16.5">
      <c r="C203" s="72"/>
    </row>
    <row r="204" ht="16.5">
      <c r="C204" s="72"/>
    </row>
    <row r="205" ht="16.5">
      <c r="C205" s="72"/>
    </row>
    <row r="206" ht="16.5">
      <c r="C206" s="72"/>
    </row>
    <row r="207" ht="16.5">
      <c r="C207" s="72"/>
    </row>
    <row r="208" ht="16.5">
      <c r="C208" s="72"/>
    </row>
    <row r="209" ht="16.5">
      <c r="C209" s="72"/>
    </row>
    <row r="210" ht="16.5">
      <c r="C210" s="72"/>
    </row>
    <row r="211" ht="16.5">
      <c r="C211" s="72"/>
    </row>
    <row r="212" ht="16.5">
      <c r="C212" s="72"/>
    </row>
    <row r="213" ht="16.5">
      <c r="C213" s="72"/>
    </row>
    <row r="214" ht="16.5">
      <c r="C214" s="72"/>
    </row>
    <row r="215" ht="16.5">
      <c r="C215" s="72"/>
    </row>
    <row r="216" ht="16.5">
      <c r="C216" s="72"/>
    </row>
    <row r="217" ht="16.5">
      <c r="C217" s="72"/>
    </row>
    <row r="218" ht="16.5">
      <c r="C218" s="72"/>
    </row>
    <row r="219" ht="16.5">
      <c r="C219" s="72"/>
    </row>
    <row r="220" ht="16.5">
      <c r="C220" s="72"/>
    </row>
    <row r="221" ht="16.5">
      <c r="C221" s="72"/>
    </row>
    <row r="222" ht="16.5">
      <c r="C222" s="72"/>
    </row>
    <row r="223" ht="16.5">
      <c r="C223" s="72"/>
    </row>
    <row r="224" ht="16.5">
      <c r="C224" s="72"/>
    </row>
    <row r="225" ht="16.5">
      <c r="C225" s="72"/>
    </row>
    <row r="226" ht="16.5">
      <c r="C226" s="72"/>
    </row>
    <row r="227" ht="16.5">
      <c r="C227" s="72"/>
    </row>
    <row r="228" ht="16.5">
      <c r="C228" s="72"/>
    </row>
    <row r="229" ht="16.5">
      <c r="C229" s="72"/>
    </row>
    <row r="230" ht="16.5">
      <c r="C230" s="72"/>
    </row>
    <row r="231" ht="16.5">
      <c r="C231" s="72"/>
    </row>
    <row r="232" ht="16.5">
      <c r="C232" s="72"/>
    </row>
    <row r="233" ht="16.5">
      <c r="C233" s="72"/>
    </row>
    <row r="234" ht="16.5">
      <c r="C234" s="72"/>
    </row>
    <row r="235" ht="16.5">
      <c r="C235" s="72"/>
    </row>
    <row r="236" ht="16.5">
      <c r="C236" s="72"/>
    </row>
    <row r="237" ht="16.5">
      <c r="C237" s="72"/>
    </row>
    <row r="238" ht="16.5">
      <c r="C238" s="72"/>
    </row>
    <row r="239" ht="16.5">
      <c r="C239" s="72"/>
    </row>
    <row r="240" ht="16.5">
      <c r="C240" s="72"/>
    </row>
    <row r="241" ht="16.5">
      <c r="C241" s="72"/>
    </row>
    <row r="242" ht="16.5">
      <c r="C242" s="72"/>
    </row>
    <row r="243" ht="16.5">
      <c r="C243" s="72"/>
    </row>
    <row r="244" ht="16.5">
      <c r="C244" s="72"/>
    </row>
    <row r="245" ht="16.5">
      <c r="C245" s="72"/>
    </row>
    <row r="246" ht="16.5">
      <c r="C246" s="72"/>
    </row>
    <row r="247" ht="16.5">
      <c r="C247" s="72"/>
    </row>
    <row r="248" ht="16.5">
      <c r="C248" s="72"/>
    </row>
    <row r="249" ht="16.5">
      <c r="C249" s="72"/>
    </row>
    <row r="250" ht="16.5">
      <c r="C250" s="72"/>
    </row>
    <row r="251" ht="16.5">
      <c r="C251" s="72"/>
    </row>
    <row r="252" ht="16.5">
      <c r="C252" s="72"/>
    </row>
    <row r="253" ht="16.5">
      <c r="C253" s="72"/>
    </row>
    <row r="254" ht="16.5">
      <c r="C254" s="72"/>
    </row>
    <row r="255" ht="16.5">
      <c r="C255" s="72"/>
    </row>
    <row r="256" ht="16.5">
      <c r="C256" s="72"/>
    </row>
    <row r="257" ht="16.5">
      <c r="C257" s="72"/>
    </row>
    <row r="258" ht="16.5">
      <c r="C258" s="72"/>
    </row>
    <row r="259" ht="16.5">
      <c r="C259" s="72"/>
    </row>
    <row r="260" ht="16.5">
      <c r="C260" s="72"/>
    </row>
    <row r="261" ht="16.5">
      <c r="C261" s="72"/>
    </row>
    <row r="262" ht="16.5">
      <c r="C262" s="72"/>
    </row>
    <row r="263" ht="16.5">
      <c r="C263" s="72"/>
    </row>
    <row r="264" ht="16.5">
      <c r="C264" s="72"/>
    </row>
    <row r="265" ht="16.5">
      <c r="C265" s="72"/>
    </row>
    <row r="266" ht="16.5">
      <c r="C266" s="72"/>
    </row>
    <row r="267" ht="16.5">
      <c r="C267" s="72"/>
    </row>
    <row r="268" ht="16.5">
      <c r="C268" s="72"/>
    </row>
    <row r="269" ht="16.5">
      <c r="C269" s="72"/>
    </row>
    <row r="270" ht="16.5">
      <c r="C270" s="72"/>
    </row>
    <row r="271" ht="16.5">
      <c r="C271" s="72"/>
    </row>
    <row r="272" ht="16.5">
      <c r="C272" s="72"/>
    </row>
    <row r="273" ht="16.5">
      <c r="C273" s="72"/>
    </row>
    <row r="274" ht="16.5">
      <c r="C274" s="72"/>
    </row>
    <row r="275" ht="16.5">
      <c r="C275" s="72"/>
    </row>
    <row r="276" ht="16.5">
      <c r="C276" s="72"/>
    </row>
    <row r="277" ht="16.5">
      <c r="C277" s="72"/>
    </row>
    <row r="278" ht="16.5">
      <c r="C278" s="72"/>
    </row>
    <row r="279" ht="16.5">
      <c r="C279" s="72"/>
    </row>
    <row r="280" ht="16.5">
      <c r="C280" s="72"/>
    </row>
    <row r="281" ht="16.5">
      <c r="C281" s="72"/>
    </row>
    <row r="282" ht="16.5">
      <c r="C282" s="72"/>
    </row>
    <row r="283" ht="16.5">
      <c r="C283" s="72"/>
    </row>
    <row r="284" ht="16.5">
      <c r="C284" s="72"/>
    </row>
    <row r="285" ht="16.5">
      <c r="C285" s="72"/>
    </row>
    <row r="286" ht="16.5">
      <c r="C286" s="72"/>
    </row>
    <row r="287" ht="16.5">
      <c r="C287" s="72"/>
    </row>
    <row r="288" ht="16.5">
      <c r="C288" s="72"/>
    </row>
    <row r="289" ht="16.5">
      <c r="C289" s="72"/>
    </row>
    <row r="290" ht="16.5">
      <c r="C290" s="72"/>
    </row>
    <row r="291" ht="16.5">
      <c r="C291" s="72"/>
    </row>
    <row r="292" ht="16.5">
      <c r="C292" s="72"/>
    </row>
    <row r="293" ht="16.5">
      <c r="C293" s="72"/>
    </row>
    <row r="294" ht="16.5">
      <c r="C294" s="72"/>
    </row>
    <row r="295" ht="16.5">
      <c r="C295" s="72"/>
    </row>
    <row r="296" ht="16.5">
      <c r="C296" s="72"/>
    </row>
    <row r="297" ht="16.5">
      <c r="C297" s="72"/>
    </row>
    <row r="298" ht="16.5">
      <c r="C298" s="72"/>
    </row>
    <row r="299" ht="16.5">
      <c r="C299" s="72"/>
    </row>
    <row r="300" ht="16.5">
      <c r="C300" s="72"/>
    </row>
    <row r="301" ht="16.5">
      <c r="C301" s="72"/>
    </row>
    <row r="302" ht="16.5">
      <c r="C302" s="72"/>
    </row>
    <row r="303" ht="16.5">
      <c r="C303" s="72"/>
    </row>
    <row r="304" ht="16.5">
      <c r="C304" s="72"/>
    </row>
    <row r="305" ht="16.5">
      <c r="C305" s="72"/>
    </row>
    <row r="306" ht="16.5">
      <c r="C306" s="72"/>
    </row>
    <row r="307" ht="16.5">
      <c r="C307" s="72"/>
    </row>
    <row r="308" ht="16.5">
      <c r="C308" s="72"/>
    </row>
    <row r="309" ht="16.5">
      <c r="C309" s="72"/>
    </row>
    <row r="310" ht="16.5">
      <c r="C310" s="72"/>
    </row>
    <row r="311" ht="16.5">
      <c r="C311" s="72"/>
    </row>
    <row r="312" ht="16.5">
      <c r="C312" s="72"/>
    </row>
    <row r="313" ht="16.5">
      <c r="C313" s="72"/>
    </row>
    <row r="314" ht="16.5">
      <c r="C314" s="72"/>
    </row>
    <row r="315" ht="16.5">
      <c r="C315" s="72"/>
    </row>
    <row r="316" ht="16.5">
      <c r="C316" s="72"/>
    </row>
    <row r="317" ht="16.5">
      <c r="C317" s="72"/>
    </row>
    <row r="318" ht="16.5">
      <c r="C318" s="72"/>
    </row>
    <row r="319" ht="16.5">
      <c r="C319" s="72"/>
    </row>
    <row r="320" ht="16.5">
      <c r="C320" s="72"/>
    </row>
    <row r="321" ht="16.5">
      <c r="C321" s="72"/>
    </row>
    <row r="322" ht="16.5">
      <c r="C322" s="72"/>
    </row>
    <row r="323" ht="16.5">
      <c r="C323" s="72"/>
    </row>
    <row r="324" ht="16.5">
      <c r="C324" s="72"/>
    </row>
    <row r="325" ht="16.5">
      <c r="C325" s="72"/>
    </row>
    <row r="326" ht="16.5">
      <c r="C326" s="72"/>
    </row>
    <row r="327" ht="16.5">
      <c r="C327" s="72"/>
    </row>
    <row r="328" ht="16.5">
      <c r="C328" s="72"/>
    </row>
    <row r="329" ht="16.5">
      <c r="C329" s="72"/>
    </row>
    <row r="330" ht="16.5">
      <c r="C330" s="72"/>
    </row>
    <row r="331" ht="16.5">
      <c r="C331" s="72"/>
    </row>
    <row r="332" ht="16.5">
      <c r="C332" s="72"/>
    </row>
    <row r="333" ht="16.5">
      <c r="C333" s="72"/>
    </row>
    <row r="334" ht="16.5">
      <c r="C334" s="72"/>
    </row>
    <row r="335" ht="16.5">
      <c r="C335" s="72"/>
    </row>
    <row r="336" ht="16.5">
      <c r="C336" s="72"/>
    </row>
    <row r="337" ht="16.5">
      <c r="C337" s="72"/>
    </row>
    <row r="338" ht="16.5">
      <c r="C338" s="72"/>
    </row>
    <row r="339" ht="16.5">
      <c r="C339" s="72"/>
    </row>
    <row r="340" ht="16.5">
      <c r="C340" s="72"/>
    </row>
    <row r="341" ht="16.5">
      <c r="C341" s="72"/>
    </row>
    <row r="342" ht="16.5">
      <c r="C342" s="72"/>
    </row>
    <row r="343" ht="16.5">
      <c r="C343" s="72"/>
    </row>
    <row r="344" ht="16.5">
      <c r="C344" s="72"/>
    </row>
    <row r="345" ht="16.5">
      <c r="C345" s="72"/>
    </row>
    <row r="346" ht="16.5">
      <c r="C346" s="72"/>
    </row>
    <row r="347" ht="16.5">
      <c r="C347" s="72"/>
    </row>
    <row r="348" ht="16.5">
      <c r="C348" s="72"/>
    </row>
    <row r="349" ht="16.5">
      <c r="C349" s="72"/>
    </row>
    <row r="350" ht="16.5">
      <c r="C350" s="72"/>
    </row>
    <row r="351" ht="16.5">
      <c r="C351" s="72"/>
    </row>
    <row r="352" ht="16.5">
      <c r="C352" s="72"/>
    </row>
    <row r="353" ht="16.5">
      <c r="C353" s="72"/>
    </row>
    <row r="354" ht="16.5">
      <c r="C354" s="72"/>
    </row>
    <row r="355" ht="16.5">
      <c r="C355" s="72"/>
    </row>
    <row r="356" ht="16.5">
      <c r="C356" s="72"/>
    </row>
    <row r="357" ht="16.5">
      <c r="C357" s="72"/>
    </row>
    <row r="358" ht="16.5">
      <c r="C358" s="72"/>
    </row>
    <row r="359" ht="16.5">
      <c r="C359" s="72"/>
    </row>
    <row r="360" ht="16.5">
      <c r="C360" s="72"/>
    </row>
    <row r="361" ht="16.5">
      <c r="C361" s="72"/>
    </row>
    <row r="362" ht="16.5">
      <c r="C362" s="72"/>
    </row>
    <row r="363" ht="16.5">
      <c r="C363" s="72"/>
    </row>
    <row r="364" ht="16.5">
      <c r="C364" s="72"/>
    </row>
    <row r="365" ht="16.5">
      <c r="C365" s="72"/>
    </row>
    <row r="366" ht="16.5">
      <c r="C366" s="72"/>
    </row>
    <row r="367" ht="16.5">
      <c r="C367" s="72"/>
    </row>
    <row r="368" ht="16.5">
      <c r="C368" s="72"/>
    </row>
    <row r="369" ht="16.5">
      <c r="C369" s="72"/>
    </row>
    <row r="370" ht="16.5">
      <c r="C370" s="72"/>
    </row>
    <row r="371" ht="16.5">
      <c r="C371" s="72"/>
    </row>
    <row r="372" ht="16.5">
      <c r="C372" s="72"/>
    </row>
    <row r="373" ht="16.5">
      <c r="C373" s="72"/>
    </row>
    <row r="374" ht="16.5">
      <c r="C374" s="72"/>
    </row>
    <row r="375" ht="16.5">
      <c r="C375" s="72"/>
    </row>
    <row r="376" ht="16.5">
      <c r="C376" s="72"/>
    </row>
    <row r="377" ht="16.5">
      <c r="C377" s="72"/>
    </row>
    <row r="378" ht="16.5">
      <c r="C378" s="72"/>
    </row>
    <row r="379" ht="16.5">
      <c r="C379" s="72"/>
    </row>
    <row r="380" ht="16.5">
      <c r="C380" s="72"/>
    </row>
    <row r="381" ht="16.5">
      <c r="C381" s="72"/>
    </row>
    <row r="382" ht="16.5">
      <c r="C382" s="72"/>
    </row>
    <row r="383" ht="16.5">
      <c r="C383" s="72"/>
    </row>
    <row r="384" ht="16.5">
      <c r="C384" s="72"/>
    </row>
    <row r="385" ht="16.5">
      <c r="C385" s="72"/>
    </row>
    <row r="386" ht="16.5">
      <c r="C386" s="72"/>
    </row>
    <row r="387" ht="16.5">
      <c r="C387" s="72"/>
    </row>
    <row r="388" ht="16.5">
      <c r="C388" s="72"/>
    </row>
    <row r="389" ht="16.5">
      <c r="C389" s="72"/>
    </row>
    <row r="390" ht="16.5">
      <c r="C390" s="72"/>
    </row>
    <row r="391" ht="16.5">
      <c r="C391" s="72"/>
    </row>
    <row r="392" ht="16.5">
      <c r="C392" s="72"/>
    </row>
    <row r="393" ht="16.5">
      <c r="C393" s="72"/>
    </row>
    <row r="394" ht="16.5">
      <c r="C394" s="72"/>
    </row>
    <row r="395" ht="16.5">
      <c r="C395" s="72"/>
    </row>
    <row r="396" ht="16.5">
      <c r="C396" s="72"/>
    </row>
    <row r="397" ht="16.5">
      <c r="C397" s="72"/>
    </row>
    <row r="398" ht="16.5">
      <c r="C398" s="72"/>
    </row>
    <row r="399" ht="16.5">
      <c r="C399" s="72"/>
    </row>
    <row r="400" ht="16.5">
      <c r="C400" s="72"/>
    </row>
    <row r="401" ht="16.5">
      <c r="C401" s="72"/>
    </row>
    <row r="402" ht="16.5">
      <c r="C402" s="72"/>
    </row>
    <row r="403" ht="16.5">
      <c r="C403" s="72"/>
    </row>
    <row r="404" ht="16.5">
      <c r="C404" s="72"/>
    </row>
    <row r="405" ht="16.5">
      <c r="C405" s="72"/>
    </row>
    <row r="406" ht="16.5">
      <c r="C406" s="72"/>
    </row>
    <row r="407" ht="16.5">
      <c r="C407" s="72"/>
    </row>
    <row r="408" ht="16.5">
      <c r="C408" s="72"/>
    </row>
    <row r="409" ht="16.5">
      <c r="C409" s="72"/>
    </row>
    <row r="410" ht="16.5">
      <c r="C410" s="72"/>
    </row>
    <row r="411" ht="16.5">
      <c r="C411" s="72"/>
    </row>
    <row r="412" ht="16.5">
      <c r="C412" s="72"/>
    </row>
    <row r="413" ht="16.5">
      <c r="C413" s="72"/>
    </row>
    <row r="414" ht="16.5">
      <c r="C414" s="72"/>
    </row>
    <row r="415" ht="16.5">
      <c r="C415" s="72"/>
    </row>
    <row r="416" ht="16.5">
      <c r="C416" s="72"/>
    </row>
    <row r="417" ht="16.5">
      <c r="C417" s="72"/>
    </row>
    <row r="418" ht="16.5">
      <c r="C418" s="72"/>
    </row>
    <row r="419" ht="16.5">
      <c r="C419" s="72"/>
    </row>
    <row r="420" ht="16.5">
      <c r="C420" s="72"/>
    </row>
    <row r="421" ht="16.5">
      <c r="C421" s="72"/>
    </row>
    <row r="422" ht="16.5">
      <c r="C422" s="72"/>
    </row>
    <row r="423" ht="16.5">
      <c r="C423" s="72"/>
    </row>
    <row r="424" ht="16.5">
      <c r="C424" s="72"/>
    </row>
    <row r="425" ht="16.5">
      <c r="C425" s="72"/>
    </row>
    <row r="426" ht="16.5">
      <c r="C426" s="72"/>
    </row>
    <row r="427" ht="16.5">
      <c r="C427" s="72"/>
    </row>
    <row r="428" ht="16.5">
      <c r="C428" s="72"/>
    </row>
    <row r="429" ht="16.5">
      <c r="C429" s="72"/>
    </row>
  </sheetData>
  <sheetProtection/>
  <mergeCells count="11">
    <mergeCell ref="A5:E5"/>
    <mergeCell ref="C2:E2"/>
    <mergeCell ref="C1:E1"/>
    <mergeCell ref="C3:E3"/>
    <mergeCell ref="B6:C6"/>
    <mergeCell ref="D6:E6"/>
    <mergeCell ref="A148:E148"/>
    <mergeCell ref="A7:A8"/>
    <mergeCell ref="B7:B8"/>
    <mergeCell ref="C7:C8"/>
    <mergeCell ref="D7:E7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User</cp:lastModifiedBy>
  <cp:lastPrinted>2014-12-29T07:48:12Z</cp:lastPrinted>
  <dcterms:created xsi:type="dcterms:W3CDTF">2006-12-04T06:14:42Z</dcterms:created>
  <dcterms:modified xsi:type="dcterms:W3CDTF">2014-12-29T08:02:03Z</dcterms:modified>
  <cp:category/>
  <cp:version/>
  <cp:contentType/>
  <cp:contentStatus/>
</cp:coreProperties>
</file>