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 yWindow="65476" windowWidth="14850" windowHeight="6795" tabRatio="601" activeTab="0"/>
  </bookViews>
  <sheets>
    <sheet name="Лист1" sheetId="1" r:id="rId1"/>
  </sheets>
  <definedNames>
    <definedName name="_xlnm.Print_Titles" localSheetId="0">'Лист1'!$17:$17</definedName>
    <definedName name="_xlnm.Print_Area" localSheetId="0">'Лист1'!$A$1:$E$66</definedName>
  </definedNames>
  <calcPr fullCalcOnLoad="1"/>
</workbook>
</file>

<file path=xl/comments1.xml><?xml version="1.0" encoding="utf-8"?>
<comments xmlns="http://schemas.openxmlformats.org/spreadsheetml/2006/main">
  <authors>
    <author>User</author>
  </authors>
  <commentList>
    <comment ref="B15"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<sst xmlns="http://schemas.openxmlformats.org/spreadsheetml/2006/main" count="77" uniqueCount="76">
  <si>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</si>
  <si>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2</t>
  </si>
  <si>
    <t>Код бюджетной классификации Российской Федерации</t>
  </si>
  <si>
    <t>2 02 00000 00 0000 000</t>
  </si>
  <si>
    <t>Безвозмездные поступления от других бюджетов бюджетной системы Российской Федерации</t>
  </si>
  <si>
    <t>2 02 02000 00 0000 151</t>
  </si>
  <si>
    <t xml:space="preserve">   в том числе:</t>
  </si>
  <si>
    <t>Субвенции бюджетам городских округов на выполнение передаваемых полномочий субъектов Российской Федерации</t>
  </si>
  <si>
    <t>2 02 04000 00 0000 151</t>
  </si>
  <si>
    <t>2 02 03026 04 0000 151</t>
  </si>
  <si>
    <t>2 02 03000 00 0000 151</t>
  </si>
  <si>
    <t>2 02 03024 04 0000 151</t>
  </si>
  <si>
    <t>Иные межбюджетные трансферты</t>
  </si>
  <si>
    <t xml:space="preserve">Наименование </t>
  </si>
  <si>
    <t>Сумма (тыс. рублей)</t>
  </si>
  <si>
    <t xml:space="preserve">   субвенция бюджету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 </t>
  </si>
  <si>
    <t>Субвенция бюджету городского округа на содержание ребенка в семье опекуна и приемной семье, а также вознаграждение, причитающееся приемному родителю</t>
  </si>
  <si>
    <t>Субвенция бюджету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</si>
  <si>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 xml:space="preserve">   субвенция бюджету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</si>
  <si>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 xml:space="preserve">   субвенция бюджету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</si>
  <si>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Субсидия бюджету городского округа на формирование муниципальных дорожных фондов</t>
  </si>
  <si>
    <t>Плановый период</t>
  </si>
  <si>
    <t>3</t>
  </si>
  <si>
    <t>4</t>
  </si>
  <si>
    <t xml:space="preserve">                                                                                            </t>
  </si>
  <si>
    <t xml:space="preserve">                                                                                        </t>
  </si>
  <si>
    <t>Субвенция бюджету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</si>
  <si>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   субвенция бюджету городского округа на содержание штатных единиц, осуществляющих переданные отдельные государственные полномочия области</t>
  </si>
  <si>
    <t xml:space="preserve">к решению Думы Великого Новгорода </t>
  </si>
  <si>
    <t xml:space="preserve">Субсидия  бюджету городского округа на приобретение или изготовление бланков документов об образовании и (или) о квалификации </t>
  </si>
  <si>
    <t xml:space="preserve">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 </t>
  </si>
  <si>
    <t xml:space="preserve">   субвенция бюджету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</si>
  <si>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2022 год</t>
  </si>
  <si>
    <t xml:space="preserve">   субвенция бюджету городского округа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</si>
  <si>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Субвенция бюджету городского округа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</si>
  <si>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2023 год</t>
  </si>
  <si>
    <t xml:space="preserve">Субсидия бюджету городского округа на обустройство и восстановление воинских захоронений </t>
  </si>
  <si>
    <t>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t>
  </si>
  <si>
    <t>Субсидия бюджету городского округа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t>
  </si>
  <si>
    <t xml:space="preserve">Субсидия бюджету городского округа на реализацию областного закона от 02.09.2010 № 816-ОЗ "О статусе административного центра Новгородской области" </t>
  </si>
  <si>
    <t xml:space="preserve">Субсидии бюджетам бюджетной системы Российской Федерации (межбюджетные субсидии)
</t>
  </si>
  <si>
    <t xml:space="preserve">Субвенции бюджетам бюджетной системы Российской Федерации
</t>
  </si>
  <si>
    <t xml:space="preserve">   субвенция бюджету городского округа на осуществление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</si>
  <si>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Субвенция бюджету городского округа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</si>
  <si>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Cубвенция бюджету городского округа на осуществление отдельных государственных полномочий в сфере государственной регистрации актов гражданского состояния</t>
  </si>
  <si>
    <t>_____________________________________________________</t>
  </si>
  <si>
    <t>Иной межбюджетный трансферт бюджету городского округа на проведение мероприятий по внедрению модели персонифицированного финансирования дополнительного образования детей в частных образовательных организациях, реализующих дополнительные общеобразовательные программы</t>
  </si>
  <si>
    <t>Иной межбюджетный трансферт бюджету городского округа на оказание финансовой поддержки участникам Программы "Учитель для России"</t>
  </si>
  <si>
    <t>Субсидия бюджету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</si>
  <si>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Субсидия бюджету  городского округа на финансовое обеспечение дорожной деятельности в рамках реализации национального проекта"Безопасные и качественные автомобильные дороги"</t>
  </si>
  <si>
    <t>Субсидия бюджету городского округа на поддержку отрасли культуры</t>
  </si>
  <si>
    <t>Субсидия бюджету городского округа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</si>
  <si>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Субвенция бюджету городского округа на ежемесячное денежное вознаграждение за классное руководство педагогическим работникам муниципальных общеобразовательных организаций (источником финансового обеспечения которых является иной межбюджетный трансферт из федерального бюджета)
</t>
  </si>
  <si>
    <t>Иной межбюджетный трансферт бюджету городского округа на частичную компенсацию дополнительных расходов на повышение оплаты  труда работников бюджетной сферы</t>
  </si>
  <si>
    <t>Дотации бюджетам на поддержку мер по обеспечению сбалансированности бюджетов</t>
  </si>
  <si>
    <t xml:space="preserve">Дотации бюджетам городских округов на поддержку мер по обеспечению  сбалансированности бюджетов </t>
  </si>
  <si>
    <t>Субсидия бюджету городского округа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</si>
  <si>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 xml:space="preserve">             Объем межбюджетных трансфертов, получаемых из других бюджетов бюджетной системы Российской Федерации в 2022 году и в плановом периоде 2023 и 2024 годов</t>
  </si>
  <si>
    <t>2024 год</t>
  </si>
  <si>
    <t>Субсидия бюджету городского округа на создание новых мест в общеобразовательных организациях</t>
  </si>
  <si>
    <t xml:space="preserve">Иной межбюджетный трансферт бюджету городского округа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 </t>
  </si>
  <si>
    <t>Субсидия бюджету городского округа на 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t>
  </si>
  <si>
    <t>Субсидия бюджету городского округа на переселение граждан из аварийного жилищного фонда за счет средств областного бюджета</t>
  </si>
  <si>
    <t xml:space="preserve">   cубвенция бюджету городского округа на осуществление отдельных государственных полномочий по определению перечня должностных лиц органов местного самоуправления Новгородской области,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</si>
  <si>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Cубсидия бюджету городского округа на поддержку творческой деятельности и техническое оснащение детских и кукольных театров</t>
  </si>
  <si>
    <t>Субсидия бюджету городского округа на реализацию практик поддержки и развития волонтерства по итогам проведения Всероссийского конкурса лучших региональных практик поддержки волонтерства "Регион добрых дел"</t>
  </si>
  <si>
    <t>Иной межбюджетный трансферт  бюджету городского округа на финансовое обеспечение функционирования целевой модели цифровой образовательной среды в рамках эксперимента по модернизации начального общего, основного общего и среднего общего образования в муниципальных общеобразовательных организациях области</t>
  </si>
  <si>
    <t>от 23.12.2021 № 650</t>
  </si>
  <si>
    <t>Изложить приложение 2 в следующей редакции:</t>
  </si>
  <si>
    <t>Изменения, которые вносятся в приложение 2 к решению Думы Великого Новгорода от  23.12.2021 № 650</t>
  </si>
  <si>
    <t>"Приложение 2</t>
  </si>
  <si>
    <t xml:space="preserve">Субсидия бюджету городского округа на реализацию мероприятий по модернизации школьных систем образования
</t>
  </si>
  <si>
    <t>Иной межбюджетный трансферт бюджету городского округа на частичную компенсацию расходов, связанных с увеличением норматива финансирования питания отдельных категорий обучающихся в образовательных организациях, реализующих основную общеобразовательную программу дошкольного образования</t>
  </si>
  <si>
    <t>УТВЕРЖДЕНЫ</t>
  </si>
  <si>
    <t xml:space="preserve">решением Думы Великого Новгорода </t>
  </si>
  <si>
    <t>от 28.01.2022 № 660</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</si>
</sst>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0000"/>
    <numFmt numFmtId="182" formatCode="#,##0.0000"/>
    <numFmt numFmtId="183" formatCode="#,##0.00000"/>
    <numFmt numFmtId="184" formatCode="#,##0.000000"/>
    <numFmt numFmtId="185" formatCode="0.000000"/>
    <numFmt numFmtId="186" formatCode="0.0000000"/>
  </numFmts>
  <fonts count="50">
    <font>
      <sz val="10"/>
      <name val="Arial Cyr"/>
      <family val="0"/>
    </font>
    <font>
      <sz val="13"/>
      <name val="Times New Roman"/>
      <family val="1"/>
    </font>
    <font>
      <b/>
      <sz val="13"/>
      <name val="Times New Roman"/>
      <family val="1"/>
    </font>
    <font>
      <sz val="8"/>
      <name val="Arial Cyr"/>
      <family val="0"/>
    </font>
    <font>
      <u val="single"/>
      <sz val="10"/>
      <color indexed="12"/>
      <name val="Arial Cyr"/>
      <family val="0"/>
    </font>
    <font>
      <u val="single"/>
      <sz val="10"/>
      <color indexed="36"/>
      <name val="Arial Cyr"/>
      <family val="0"/>
    </font>
    <font>
      <sz val="8"/>
      <name val="Tahoma"/>
      <family val="2"/>
    </font>
    <font>
      <b/>
      <sz val="8"/>
      <name val="Tahoma"/>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10"/>
      <name val="Times New Roman"/>
      <family val="1"/>
    </font>
    <font>
      <sz val="10"/>
      <color indexed="10"/>
      <name val="Arial Cyr"/>
      <family val="0"/>
    </font>
    <font>
      <b/>
      <sz val="13"/>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rgb="FFFF0000"/>
      <name val="Times New Roman"/>
      <family val="1"/>
    </font>
    <font>
      <sz val="10"/>
      <color rgb="FFFF0000"/>
      <name val="Arial Cyr"/>
      <family val="0"/>
    </font>
    <font>
      <b/>
      <sz val="13"/>
      <color rgb="FFFF0000"/>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9">
    <xf numFmtId="0" fontId="0" fillId="0" borderId="0" xfId="0" applyAlignment="1">
      <alignment/>
    </xf>
    <xf numFmtId="0" fontId="1" fillId="0" borderId="0" xfId="0" applyFont="1" applyFill="1" applyBorder="1" applyAlignment="1">
      <alignment horizontal="center" vertical="justify"/>
    </xf>
    <xf numFmtId="3" fontId="1" fillId="0" borderId="0" xfId="0" applyNumberFormat="1" applyFont="1" applyFill="1" applyBorder="1" applyAlignment="1">
      <alignment/>
    </xf>
    <xf numFmtId="172" fontId="1" fillId="0" borderId="0" xfId="0" applyNumberFormat="1" applyFont="1" applyFill="1" applyBorder="1" applyAlignment="1">
      <alignment horizontal="center" vertical="justify"/>
    </xf>
    <xf numFmtId="3" fontId="1" fillId="0" borderId="0" xfId="0" applyNumberFormat="1" applyFont="1" applyFill="1" applyBorder="1" applyAlignment="1">
      <alignment horizontal="center" vertical="top"/>
    </xf>
    <xf numFmtId="3" fontId="1" fillId="0" borderId="0" xfId="0" applyNumberFormat="1" applyFont="1" applyFill="1" applyBorder="1" applyAlignment="1">
      <alignment/>
    </xf>
    <xf numFmtId="172" fontId="1" fillId="0" borderId="10" xfId="0" applyNumberFormat="1" applyFont="1" applyFill="1" applyBorder="1" applyAlignment="1">
      <alignment horizontal="center" vertical="center" wrapText="1"/>
    </xf>
    <xf numFmtId="172" fontId="1"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justify" wrapText="1"/>
    </xf>
    <xf numFmtId="3" fontId="1" fillId="0" borderId="12" xfId="0" applyNumberFormat="1" applyFont="1" applyFill="1" applyBorder="1" applyAlignment="1">
      <alignment horizontal="center" wrapText="1"/>
    </xf>
    <xf numFmtId="49" fontId="1" fillId="0" borderId="10" xfId="0" applyNumberFormat="1" applyFont="1" applyFill="1" applyBorder="1" applyAlignment="1">
      <alignment horizontal="center" vertical="justify" wrapText="1"/>
    </xf>
    <xf numFmtId="0" fontId="2" fillId="0" borderId="0" xfId="0" applyFont="1" applyFill="1" applyBorder="1" applyAlignment="1">
      <alignment horizontal="left" vertical="justify" wrapText="1"/>
    </xf>
    <xf numFmtId="3" fontId="2" fillId="0" borderId="0" xfId="0" applyNumberFormat="1" applyFont="1" applyFill="1" applyBorder="1" applyAlignment="1">
      <alignment horizontal="justify" vertical="distributed" wrapText="1"/>
    </xf>
    <xf numFmtId="178" fontId="2" fillId="0" borderId="0" xfId="0" applyNumberFormat="1" applyFont="1" applyFill="1" applyBorder="1" applyAlignment="1">
      <alignment horizontal="center"/>
    </xf>
    <xf numFmtId="3" fontId="1" fillId="0" borderId="0" xfId="0" applyNumberFormat="1" applyFont="1" applyFill="1" applyBorder="1" applyAlignment="1">
      <alignment horizontal="justify" vertical="distributed" wrapText="1"/>
    </xf>
    <xf numFmtId="178" fontId="1" fillId="0" borderId="0" xfId="0" applyNumberFormat="1" applyFont="1" applyFill="1" applyBorder="1" applyAlignment="1">
      <alignment horizontal="center"/>
    </xf>
    <xf numFmtId="0" fontId="1" fillId="0" borderId="0" xfId="0" applyFont="1" applyFill="1" applyBorder="1" applyAlignment="1">
      <alignment horizontal="left" vertical="justify" wrapText="1"/>
    </xf>
    <xf numFmtId="0" fontId="0" fillId="0" borderId="0" xfId="0" applyFont="1" applyFill="1" applyBorder="1" applyAlignment="1">
      <alignment/>
    </xf>
    <xf numFmtId="0" fontId="2" fillId="0" borderId="0" xfId="0" applyFont="1" applyFill="1" applyBorder="1" applyAlignment="1">
      <alignment horizontal="left" wrapText="1"/>
    </xf>
    <xf numFmtId="172" fontId="1" fillId="0" borderId="0" xfId="0" applyNumberFormat="1" applyFont="1" applyFill="1" applyBorder="1" applyAlignment="1">
      <alignment horizontal="center"/>
    </xf>
    <xf numFmtId="0" fontId="0" fillId="0" borderId="0" xfId="0" applyFont="1" applyFill="1" applyBorder="1" applyAlignment="1">
      <alignment horizontal="center" vertical="center" wrapText="1"/>
    </xf>
    <xf numFmtId="178" fontId="0" fillId="0" borderId="0" xfId="0" applyNumberFormat="1" applyFont="1" applyFill="1" applyBorder="1" applyAlignment="1">
      <alignment/>
    </xf>
    <xf numFmtId="0" fontId="8"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horizontal="center"/>
    </xf>
    <xf numFmtId="0" fontId="1" fillId="0" borderId="0" xfId="0" applyFont="1" applyFill="1" applyBorder="1" applyAlignment="1">
      <alignment horizontal="justify" vertical="justify" wrapText="1"/>
    </xf>
    <xf numFmtId="0" fontId="1" fillId="0" borderId="0" xfId="0" applyNumberFormat="1" applyFont="1" applyFill="1" applyBorder="1" applyAlignment="1">
      <alignment horizontal="left" wrapText="1"/>
    </xf>
    <xf numFmtId="3" fontId="46" fillId="0" borderId="0" xfId="0" applyNumberFormat="1" applyFont="1" applyFill="1" applyBorder="1" applyAlignment="1">
      <alignment horizontal="justify" vertical="distributed" wrapText="1"/>
    </xf>
    <xf numFmtId="178" fontId="46" fillId="0" borderId="0" xfId="0" applyNumberFormat="1" applyFont="1" applyFill="1" applyBorder="1" applyAlignment="1">
      <alignment horizontal="center"/>
    </xf>
    <xf numFmtId="0" fontId="47" fillId="0" borderId="0" xfId="0" applyFont="1" applyFill="1" applyBorder="1" applyAlignment="1">
      <alignment/>
    </xf>
    <xf numFmtId="0" fontId="48" fillId="0" borderId="0" xfId="0" applyFont="1" applyFill="1" applyBorder="1" applyAlignment="1">
      <alignment horizontal="left" wrapText="1"/>
    </xf>
    <xf numFmtId="3" fontId="48" fillId="0" borderId="0" xfId="0" applyNumberFormat="1" applyFont="1" applyFill="1" applyBorder="1" applyAlignment="1">
      <alignment horizontal="justify" vertical="distributed" wrapText="1"/>
    </xf>
    <xf numFmtId="178" fontId="48" fillId="0" borderId="0" xfId="0" applyNumberFormat="1" applyFont="1" applyFill="1" applyBorder="1" applyAlignment="1">
      <alignment horizontal="center"/>
    </xf>
    <xf numFmtId="0" fontId="1" fillId="0" borderId="0" xfId="0" applyFont="1" applyFill="1" applyBorder="1" applyAlignment="1">
      <alignment vertical="center" wrapText="1"/>
    </xf>
    <xf numFmtId="3" fontId="1" fillId="0" borderId="0" xfId="0" applyNumberFormat="1" applyFont="1" applyFill="1" applyBorder="1" applyAlignment="1">
      <alignment horizontal="center" vertical="top"/>
    </xf>
    <xf numFmtId="0" fontId="1" fillId="0" borderId="13" xfId="0" applyFont="1" applyFill="1" applyBorder="1" applyAlignment="1">
      <alignment horizontal="center" vertical="justify" wrapText="1"/>
    </xf>
    <xf numFmtId="0" fontId="1" fillId="0" borderId="14" xfId="0" applyFont="1" applyFill="1" applyBorder="1" applyAlignment="1">
      <alignment horizontal="center" vertical="justify" wrapText="1"/>
    </xf>
    <xf numFmtId="3" fontId="1" fillId="0" borderId="15"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172" fontId="1" fillId="0" borderId="17" xfId="0" applyNumberFormat="1" applyFont="1" applyFill="1" applyBorder="1" applyAlignment="1">
      <alignment horizontal="center" vertical="center" wrapText="1"/>
    </xf>
    <xf numFmtId="172" fontId="1" fillId="0" borderId="18"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3" fontId="1" fillId="0" borderId="0" xfId="0" applyNumberFormat="1" applyFont="1" applyFill="1" applyBorder="1" applyAlignment="1">
      <alignment horizontal="center"/>
    </xf>
    <xf numFmtId="172" fontId="1" fillId="0" borderId="10" xfId="0" applyNumberFormat="1" applyFont="1" applyFill="1" applyBorder="1" applyAlignment="1">
      <alignment horizontal="center" vertical="center" wrapText="1"/>
    </xf>
    <xf numFmtId="172" fontId="1" fillId="0" borderId="12" xfId="0" applyNumberFormat="1" applyFont="1" applyFill="1" applyBorder="1" applyAlignment="1">
      <alignment horizontal="center" vertical="center" wrapText="1"/>
    </xf>
    <xf numFmtId="172" fontId="1" fillId="0" borderId="14" xfId="0" applyNumberFormat="1" applyFont="1" applyFill="1" applyBorder="1" applyAlignment="1">
      <alignment horizontal="right" vertical="justify"/>
    </xf>
    <xf numFmtId="0" fontId="2" fillId="0" borderId="0" xfId="0" applyFont="1"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Q149"/>
  <sheetViews>
    <sheetView tabSelected="1" zoomScale="90" zoomScaleNormal="90" zoomScalePageLayoutView="0" workbookViewId="0" topLeftCell="B1">
      <selection activeCell="I31" sqref="I31"/>
    </sheetView>
  </sheetViews>
  <sheetFormatPr defaultColWidth="9.00390625" defaultRowHeight="12.75"/>
  <cols>
    <col min="1" max="1" width="27.625" style="1" hidden="1" customWidth="1"/>
    <col min="2" max="2" width="74.375" style="2" customWidth="1"/>
    <col min="3" max="3" width="17.875" style="3" customWidth="1"/>
    <col min="4" max="4" width="19.875" style="17" customWidth="1"/>
    <col min="5" max="5" width="19.25390625" style="17" customWidth="1"/>
    <col min="6" max="15" width="9.125" style="17" customWidth="1"/>
    <col min="16" max="16" width="10.25390625" style="17" customWidth="1"/>
    <col min="17" max="75" width="9.125" style="17" customWidth="1"/>
    <col min="76" max="76" width="10.625" style="17" customWidth="1"/>
    <col min="77" max="80" width="9.125" style="17" customWidth="1"/>
    <col min="81" max="81" width="12.125" style="17" customWidth="1"/>
    <col min="82" max="86" width="9.125" style="17" customWidth="1"/>
    <col min="87" max="87" width="13.875" style="17" customWidth="1"/>
    <col min="88" max="91" width="9.125" style="17" customWidth="1"/>
    <col min="92" max="92" width="12.125" style="17" customWidth="1"/>
    <col min="93" max="93" width="12.00390625" style="17" customWidth="1"/>
    <col min="94" max="98" width="9.125" style="17" customWidth="1"/>
    <col min="99" max="99" width="22.875" style="17" customWidth="1"/>
    <col min="100" max="149" width="9.125" style="17" customWidth="1"/>
    <col min="150" max="150" width="10.75390625" style="17" customWidth="1"/>
    <col min="151" max="151" width="10.625" style="17" customWidth="1"/>
    <col min="152" max="170" width="9.125" style="17" customWidth="1"/>
    <col min="171" max="171" width="16.125" style="17" customWidth="1"/>
    <col min="172" max="191" width="9.125" style="17" customWidth="1"/>
    <col min="192" max="16384" width="9.125" style="17" customWidth="1"/>
  </cols>
  <sheetData>
    <row r="1" spans="1:5" ht="16.5">
      <c r="A1" s="20"/>
      <c r="B1" s="4" t="s">
        <v>24</v>
      </c>
      <c r="C1" s="36" t="s">
        <v>73</v>
      </c>
      <c r="D1" s="36"/>
      <c r="E1" s="36"/>
    </row>
    <row r="2" spans="2:5" ht="18.75" customHeight="1">
      <c r="B2" s="4" t="s">
        <v>25</v>
      </c>
      <c r="C2" s="36" t="s">
        <v>74</v>
      </c>
      <c r="D2" s="36"/>
      <c r="E2" s="36"/>
    </row>
    <row r="3" spans="2:5" ht="16.5">
      <c r="B3" s="4" t="s">
        <v>25</v>
      </c>
      <c r="C3" s="36" t="s">
        <v>75</v>
      </c>
      <c r="D3" s="36"/>
      <c r="E3" s="36"/>
    </row>
    <row r="4" spans="2:5" ht="16.5">
      <c r="B4" s="4"/>
      <c r="C4" s="4"/>
      <c r="D4" s="4"/>
      <c r="E4" s="4"/>
    </row>
    <row r="5" spans="2:5" ht="22.5" customHeight="1">
      <c r="B5" s="48" t="s">
        <v>69</v>
      </c>
      <c r="C5" s="48"/>
      <c r="D5" s="48"/>
      <c r="E5" s="48"/>
    </row>
    <row r="6" ht="13.5" customHeight="1">
      <c r="B6" s="5"/>
    </row>
    <row r="7" spans="2:5" ht="18" customHeight="1">
      <c r="B7" s="35" t="s">
        <v>68</v>
      </c>
      <c r="C7" s="35"/>
      <c r="D7" s="35"/>
      <c r="E7" s="35"/>
    </row>
    <row r="8" ht="13.5" customHeight="1">
      <c r="B8" s="5"/>
    </row>
    <row r="9" spans="2:5" ht="16.5" customHeight="1">
      <c r="B9" s="5"/>
      <c r="C9" s="36" t="s">
        <v>70</v>
      </c>
      <c r="D9" s="36"/>
      <c r="E9" s="36"/>
    </row>
    <row r="10" spans="2:5" ht="19.5" customHeight="1">
      <c r="B10" s="5"/>
      <c r="C10" s="36" t="s">
        <v>28</v>
      </c>
      <c r="D10" s="36"/>
      <c r="E10" s="36"/>
    </row>
    <row r="11" spans="2:5" ht="16.5">
      <c r="B11" s="5"/>
      <c r="C11" s="36" t="s">
        <v>67</v>
      </c>
      <c r="D11" s="36"/>
      <c r="E11" s="36"/>
    </row>
    <row r="12" ht="22.5" customHeight="1">
      <c r="B12" s="5"/>
    </row>
    <row r="13" spans="1:5" ht="40.5" customHeight="1">
      <c r="A13" s="43" t="s">
        <v>57</v>
      </c>
      <c r="B13" s="43"/>
      <c r="C13" s="43"/>
      <c r="D13" s="43"/>
      <c r="E13" s="43"/>
    </row>
    <row r="14" spans="4:5" ht="18" customHeight="1">
      <c r="D14" s="47" t="s">
        <v>14</v>
      </c>
      <c r="E14" s="47"/>
    </row>
    <row r="15" spans="1:5" ht="13.5" customHeight="1">
      <c r="A15" s="37" t="s">
        <v>2</v>
      </c>
      <c r="B15" s="39" t="s">
        <v>13</v>
      </c>
      <c r="C15" s="41" t="s">
        <v>32</v>
      </c>
      <c r="D15" s="45" t="s">
        <v>21</v>
      </c>
      <c r="E15" s="46"/>
    </row>
    <row r="16" spans="1:5" ht="16.5">
      <c r="A16" s="38"/>
      <c r="B16" s="40"/>
      <c r="C16" s="42"/>
      <c r="D16" s="7" t="s">
        <v>35</v>
      </c>
      <c r="E16" s="6" t="s">
        <v>58</v>
      </c>
    </row>
    <row r="17" spans="1:5" ht="16.5">
      <c r="A17" s="8">
        <v>1</v>
      </c>
      <c r="B17" s="9">
        <v>1</v>
      </c>
      <c r="C17" s="10" t="s">
        <v>1</v>
      </c>
      <c r="D17" s="10" t="s">
        <v>22</v>
      </c>
      <c r="E17" s="10" t="s">
        <v>23</v>
      </c>
    </row>
    <row r="18" spans="1:5" ht="33">
      <c r="A18" s="11" t="s">
        <v>3</v>
      </c>
      <c r="B18" s="12" t="s">
        <v>4</v>
      </c>
      <c r="C18" s="13">
        <f>C21+C40+C59+C19</f>
        <v>3161056.95046</v>
      </c>
      <c r="D18" s="13">
        <f>D21+D40+D59+D19</f>
        <v>3165210.6347</v>
      </c>
      <c r="E18" s="13">
        <f>E21+E40+E59+E19</f>
        <v>2942628.88482</v>
      </c>
    </row>
    <row r="19" spans="1:5" s="31" customFormat="1" ht="34.5" customHeight="1" hidden="1">
      <c r="A19" s="32"/>
      <c r="B19" s="33" t="s">
        <v>54</v>
      </c>
      <c r="C19" s="34">
        <f>C20</f>
        <v>0</v>
      </c>
      <c r="D19" s="34">
        <f>D20</f>
        <v>0</v>
      </c>
      <c r="E19" s="34">
        <f>E20</f>
        <v>0</v>
      </c>
    </row>
    <row r="20" spans="1:5" s="31" customFormat="1" ht="16.5" customHeight="1" hidden="1">
      <c r="A20" s="32"/>
      <c r="B20" s="29" t="s">
        <v>55</v>
      </c>
      <c r="C20" s="30"/>
      <c r="D20" s="30">
        <v>0</v>
      </c>
      <c r="E20" s="30">
        <v>0</v>
      </c>
    </row>
    <row r="21" spans="1:5" ht="37.5" customHeight="1">
      <c r="A21" s="11" t="s">
        <v>5</v>
      </c>
      <c r="B21" s="12" t="s">
        <v>40</v>
      </c>
      <c r="C21" s="13">
        <f>SUM(C22:C39)</f>
        <v>1327225.6504600001</v>
      </c>
      <c r="D21" s="13">
        <f>SUM(D22:D39)</f>
        <v>1353552.5347</v>
      </c>
      <c r="E21" s="13">
        <f>SUM(E22:E39)</f>
        <v>1125528.88482</v>
      </c>
    </row>
    <row r="22" spans="1:5" ht="49.5">
      <c r="A22" s="11"/>
      <c r="B22" s="14" t="s">
        <v>39</v>
      </c>
      <c r="C22" s="15">
        <v>22652.8</v>
      </c>
      <c r="D22" s="15">
        <v>8811.4</v>
      </c>
      <c r="E22" s="15">
        <v>8811.4</v>
      </c>
    </row>
    <row r="23" spans="1:5" ht="33">
      <c r="A23" s="16"/>
      <c r="B23" s="14" t="s">
        <v>20</v>
      </c>
      <c r="C23" s="15">
        <v>310000</v>
      </c>
      <c r="D23" s="15">
        <v>309293</v>
      </c>
      <c r="E23" s="15">
        <v>172127</v>
      </c>
    </row>
    <row r="24" spans="1:5" ht="66">
      <c r="A24" s="16"/>
      <c r="B24" s="14" t="s">
        <v>49</v>
      </c>
      <c r="C24" s="15">
        <v>300000</v>
      </c>
      <c r="D24" s="15">
        <v>300000</v>
      </c>
      <c r="E24" s="15">
        <v>0</v>
      </c>
    </row>
    <row r="25" spans="1:5" ht="32.25" customHeight="1">
      <c r="A25" s="16"/>
      <c r="B25" s="14" t="s">
        <v>36</v>
      </c>
      <c r="C25" s="15">
        <v>951.30925</v>
      </c>
      <c r="D25" s="15">
        <v>2703.87644</v>
      </c>
      <c r="E25" s="15">
        <v>2493.72106</v>
      </c>
    </row>
    <row r="26" spans="1:5" ht="65.25" customHeight="1">
      <c r="A26" s="16"/>
      <c r="B26" s="14" t="s">
        <v>37</v>
      </c>
      <c r="C26" s="15">
        <v>83058.3137</v>
      </c>
      <c r="D26" s="15">
        <v>0</v>
      </c>
      <c r="E26" s="15">
        <v>0</v>
      </c>
    </row>
    <row r="27" spans="1:5" ht="68.25" customHeight="1">
      <c r="A27" s="16"/>
      <c r="B27" s="14" t="s">
        <v>56</v>
      </c>
      <c r="C27" s="15">
        <v>246913.6</v>
      </c>
      <c r="D27" s="15">
        <v>0</v>
      </c>
      <c r="E27" s="15">
        <v>0</v>
      </c>
    </row>
    <row r="28" spans="1:5" ht="81" customHeight="1">
      <c r="A28" s="16"/>
      <c r="B28" s="14" t="s">
        <v>38</v>
      </c>
      <c r="C28" s="15">
        <v>16550.7917</v>
      </c>
      <c r="D28" s="15">
        <v>16600.58425</v>
      </c>
      <c r="E28" s="15">
        <v>16556.14676</v>
      </c>
    </row>
    <row r="29" spans="1:16" s="25" customFormat="1" ht="82.5">
      <c r="A29" s="24"/>
      <c r="B29" s="14" t="s">
        <v>0</v>
      </c>
      <c r="C29" s="15">
        <v>6012</v>
      </c>
      <c r="D29" s="15">
        <v>6012</v>
      </c>
      <c r="E29" s="15">
        <v>6012</v>
      </c>
      <c r="P29" s="23"/>
    </row>
    <row r="30" spans="1:16" s="25" customFormat="1" ht="49.5">
      <c r="A30" s="24"/>
      <c r="B30" s="14" t="s">
        <v>29</v>
      </c>
      <c r="C30" s="15">
        <v>408.9</v>
      </c>
      <c r="D30" s="15">
        <v>408.9</v>
      </c>
      <c r="E30" s="15">
        <v>408.9</v>
      </c>
      <c r="P30" s="23"/>
    </row>
    <row r="31" spans="1:16" s="25" customFormat="1" ht="49.5">
      <c r="A31" s="24"/>
      <c r="B31" s="14" t="s">
        <v>48</v>
      </c>
      <c r="C31" s="15">
        <v>149084.397</v>
      </c>
      <c r="D31" s="15">
        <v>143186.86800000002</v>
      </c>
      <c r="E31" s="15">
        <v>147208.149</v>
      </c>
      <c r="P31" s="23"/>
    </row>
    <row r="32" spans="1:16" s="25" customFormat="1" ht="36.75" customHeight="1">
      <c r="A32" s="24"/>
      <c r="B32" s="14" t="s">
        <v>71</v>
      </c>
      <c r="C32" s="15">
        <v>122294.69137</v>
      </c>
      <c r="D32" s="15">
        <v>73256.33801</v>
      </c>
      <c r="E32" s="15">
        <v>0</v>
      </c>
      <c r="P32" s="23"/>
    </row>
    <row r="33" spans="1:16" s="25" customFormat="1" ht="66">
      <c r="A33" s="24"/>
      <c r="B33" s="14" t="s">
        <v>65</v>
      </c>
      <c r="C33" s="15">
        <v>2025.6605</v>
      </c>
      <c r="D33" s="15">
        <v>0</v>
      </c>
      <c r="E33" s="15">
        <v>0</v>
      </c>
      <c r="P33" s="23"/>
    </row>
    <row r="34" spans="1:16" s="25" customFormat="1" ht="32.25" customHeight="1">
      <c r="A34" s="24"/>
      <c r="B34" s="14" t="s">
        <v>50</v>
      </c>
      <c r="C34" s="15">
        <v>34539.867999999995</v>
      </c>
      <c r="D34" s="15">
        <v>659.668</v>
      </c>
      <c r="E34" s="15">
        <v>659.668</v>
      </c>
      <c r="J34" s="23"/>
      <c r="P34" s="23"/>
    </row>
    <row r="35" spans="1:16" s="25" customFormat="1" ht="33">
      <c r="A35" s="24"/>
      <c r="B35" s="14" t="s">
        <v>64</v>
      </c>
      <c r="C35" s="15">
        <v>2018.6</v>
      </c>
      <c r="D35" s="15">
        <v>2036.4</v>
      </c>
      <c r="E35" s="15">
        <v>3678.3</v>
      </c>
      <c r="P35" s="23"/>
    </row>
    <row r="36" spans="1:16" s="25" customFormat="1" ht="66">
      <c r="A36" s="24"/>
      <c r="B36" s="14" t="s">
        <v>51</v>
      </c>
      <c r="C36" s="15">
        <v>421.04999999999995</v>
      </c>
      <c r="D36" s="15">
        <v>0</v>
      </c>
      <c r="E36" s="15">
        <v>0</v>
      </c>
      <c r="J36" s="23"/>
      <c r="P36" s="23"/>
    </row>
    <row r="37" spans="1:173" s="25" customFormat="1" ht="66">
      <c r="A37" s="24"/>
      <c r="B37" s="14" t="s">
        <v>61</v>
      </c>
      <c r="C37" s="15">
        <v>29384.85887</v>
      </c>
      <c r="D37" s="15">
        <v>0</v>
      </c>
      <c r="E37" s="15">
        <v>0</v>
      </c>
      <c r="P37" s="23"/>
      <c r="V37" s="23"/>
      <c r="AA37" s="23"/>
      <c r="AK37" s="23"/>
      <c r="CI37" s="23"/>
      <c r="CN37" s="23"/>
      <c r="FO37" s="26"/>
      <c r="FP37" s="26"/>
      <c r="FQ37" s="26"/>
    </row>
    <row r="38" spans="1:173" s="25" customFormat="1" ht="33">
      <c r="A38" s="24"/>
      <c r="B38" s="14" t="s">
        <v>62</v>
      </c>
      <c r="C38" s="15">
        <v>908.81007</v>
      </c>
      <c r="D38" s="15">
        <v>0</v>
      </c>
      <c r="E38" s="15">
        <v>0</v>
      </c>
      <c r="P38" s="23"/>
      <c r="V38" s="23"/>
      <c r="AA38" s="23"/>
      <c r="AK38" s="23"/>
      <c r="CI38" s="23"/>
      <c r="CN38" s="23"/>
      <c r="FO38" s="26"/>
      <c r="FP38" s="26"/>
      <c r="FQ38" s="26"/>
    </row>
    <row r="39" spans="1:173" s="25" customFormat="1" ht="33">
      <c r="A39" s="24"/>
      <c r="B39" s="14" t="s">
        <v>59</v>
      </c>
      <c r="C39" s="15">
        <v>0</v>
      </c>
      <c r="D39" s="15">
        <v>490583.5</v>
      </c>
      <c r="E39" s="15">
        <v>767573.6</v>
      </c>
      <c r="P39" s="23"/>
      <c r="V39" s="23"/>
      <c r="AA39" s="23"/>
      <c r="AK39" s="23"/>
      <c r="CI39" s="23"/>
      <c r="CN39" s="23"/>
      <c r="FO39" s="26"/>
      <c r="FP39" s="26"/>
      <c r="FQ39" s="26"/>
    </row>
    <row r="40" spans="1:5" ht="36" customHeight="1">
      <c r="A40" s="11" t="s">
        <v>10</v>
      </c>
      <c r="B40" s="12" t="s">
        <v>41</v>
      </c>
      <c r="C40" s="13">
        <f>C41+C42+C54+C55+C57+C58+C53+C56</f>
        <v>1821907.5999999996</v>
      </c>
      <c r="D40" s="13">
        <f>D41+D42+D54+D55+D57+D58+D53+D56</f>
        <v>1808782.9999999995</v>
      </c>
      <c r="E40" s="13">
        <f>E41+E42+E54+E55+E57+E58+E53+E56</f>
        <v>1814224.8999999997</v>
      </c>
    </row>
    <row r="41" spans="1:5" ht="66">
      <c r="A41" s="16"/>
      <c r="B41" s="14" t="s">
        <v>34</v>
      </c>
      <c r="C41" s="15">
        <v>1596</v>
      </c>
      <c r="D41" s="15">
        <v>48.2</v>
      </c>
      <c r="E41" s="15">
        <v>42.9</v>
      </c>
    </row>
    <row r="42" spans="1:5" ht="33">
      <c r="A42" s="16" t="s">
        <v>11</v>
      </c>
      <c r="B42" s="14" t="s">
        <v>7</v>
      </c>
      <c r="C42" s="15">
        <f>SUM(C44:C52)</f>
        <v>1550254.6999999997</v>
      </c>
      <c r="D42" s="15">
        <f>SUM(D44:D52)</f>
        <v>1549590.4</v>
      </c>
      <c r="E42" s="15">
        <f>SUM(E44:E52)</f>
        <v>1549590.4</v>
      </c>
    </row>
    <row r="43" spans="1:3" ht="13.5" customHeight="1">
      <c r="A43" s="16"/>
      <c r="B43" s="14" t="s">
        <v>6</v>
      </c>
      <c r="C43" s="21"/>
    </row>
    <row r="44" spans="1:5" ht="47.25" customHeight="1">
      <c r="A44" s="16"/>
      <c r="B44" s="14" t="s">
        <v>27</v>
      </c>
      <c r="C44" s="15">
        <v>12861.5</v>
      </c>
      <c r="D44" s="15">
        <v>12861.5</v>
      </c>
      <c r="E44" s="15">
        <v>12861.5</v>
      </c>
    </row>
    <row r="45" spans="1:5" ht="115.5">
      <c r="A45" s="16"/>
      <c r="B45" s="14" t="s">
        <v>63</v>
      </c>
      <c r="C45" s="15">
        <v>2</v>
      </c>
      <c r="D45" s="15">
        <v>2</v>
      </c>
      <c r="E45" s="15">
        <v>2</v>
      </c>
    </row>
    <row r="46" spans="1:5" ht="309" customHeight="1">
      <c r="A46" s="16"/>
      <c r="B46" s="14" t="s">
        <v>30</v>
      </c>
      <c r="C46" s="15">
        <v>1496779.9</v>
      </c>
      <c r="D46" s="15">
        <v>1496115.6</v>
      </c>
      <c r="E46" s="15">
        <v>1496115.6</v>
      </c>
    </row>
    <row r="47" spans="1:5" ht="82.5">
      <c r="A47" s="16"/>
      <c r="B47" s="14" t="s">
        <v>15</v>
      </c>
      <c r="C47" s="15">
        <v>11325.5</v>
      </c>
      <c r="D47" s="15">
        <v>11325.5</v>
      </c>
      <c r="E47" s="15">
        <v>11325.5</v>
      </c>
    </row>
    <row r="48" spans="1:5" ht="82.5">
      <c r="A48" s="16"/>
      <c r="B48" s="14" t="s">
        <v>18</v>
      </c>
      <c r="C48" s="15">
        <v>757.4</v>
      </c>
      <c r="D48" s="15">
        <v>757.4</v>
      </c>
      <c r="E48" s="15">
        <v>757.4</v>
      </c>
    </row>
    <row r="49" spans="1:5" ht="66">
      <c r="A49" s="16"/>
      <c r="B49" s="14" t="s">
        <v>31</v>
      </c>
      <c r="C49" s="15">
        <v>24093.899999999998</v>
      </c>
      <c r="D49" s="15">
        <v>24093.899999999998</v>
      </c>
      <c r="E49" s="15">
        <v>24093.899999999998</v>
      </c>
    </row>
    <row r="50" spans="1:5" ht="69" customHeight="1">
      <c r="A50" s="16"/>
      <c r="B50" s="27" t="s">
        <v>19</v>
      </c>
      <c r="C50" s="15">
        <v>560</v>
      </c>
      <c r="D50" s="15">
        <v>560</v>
      </c>
      <c r="E50" s="15">
        <v>560</v>
      </c>
    </row>
    <row r="51" spans="1:5" ht="66">
      <c r="A51" s="16"/>
      <c r="B51" s="14" t="s">
        <v>33</v>
      </c>
      <c r="C51" s="15">
        <v>1272.6</v>
      </c>
      <c r="D51" s="15">
        <v>1272.6</v>
      </c>
      <c r="E51" s="15">
        <v>1272.6</v>
      </c>
    </row>
    <row r="52" spans="1:5" ht="214.5">
      <c r="A52" s="16"/>
      <c r="B52" s="14" t="s">
        <v>42</v>
      </c>
      <c r="C52" s="15">
        <v>2601.9</v>
      </c>
      <c r="D52" s="15">
        <v>2601.9</v>
      </c>
      <c r="E52" s="15">
        <v>2601.9</v>
      </c>
    </row>
    <row r="53" spans="1:5" ht="66">
      <c r="A53" s="16" t="s">
        <v>9</v>
      </c>
      <c r="B53" s="14" t="s">
        <v>43</v>
      </c>
      <c r="C53" s="15">
        <f>72238.9+10317.4</f>
        <v>82556.29999999999</v>
      </c>
      <c r="D53" s="15">
        <v>72238.9</v>
      </c>
      <c r="E53" s="15">
        <v>72238.9</v>
      </c>
    </row>
    <row r="54" spans="1:5" ht="49.5">
      <c r="A54" s="16"/>
      <c r="B54" s="14" t="s">
        <v>16</v>
      </c>
      <c r="C54" s="15">
        <v>74072.2</v>
      </c>
      <c r="D54" s="15">
        <v>74072.2</v>
      </c>
      <c r="E54" s="15">
        <v>74072.2</v>
      </c>
    </row>
    <row r="55" spans="1:5" ht="82.5">
      <c r="A55" s="16"/>
      <c r="B55" s="14" t="s">
        <v>17</v>
      </c>
      <c r="C55" s="15">
        <v>16212.8</v>
      </c>
      <c r="D55" s="15">
        <v>16212.8</v>
      </c>
      <c r="E55" s="15">
        <v>16212.8</v>
      </c>
    </row>
    <row r="56" spans="1:5" ht="88.5" customHeight="1">
      <c r="A56" s="16"/>
      <c r="B56" s="14" t="s">
        <v>52</v>
      </c>
      <c r="C56" s="15">
        <v>79057.4</v>
      </c>
      <c r="D56" s="15">
        <v>79057.4</v>
      </c>
      <c r="E56" s="15">
        <v>84135.2</v>
      </c>
    </row>
    <row r="57" spans="1:5" ht="69" customHeight="1">
      <c r="A57" s="16"/>
      <c r="B57" s="14" t="s">
        <v>26</v>
      </c>
      <c r="C57" s="15">
        <v>8041.7</v>
      </c>
      <c r="D57" s="15">
        <v>8041.7</v>
      </c>
      <c r="E57" s="15">
        <v>8041.7</v>
      </c>
    </row>
    <row r="58" spans="1:5" ht="50.25" customHeight="1">
      <c r="A58" s="16"/>
      <c r="B58" s="14" t="s">
        <v>44</v>
      </c>
      <c r="C58" s="15">
        <v>10116.5</v>
      </c>
      <c r="D58" s="15">
        <v>9521.4</v>
      </c>
      <c r="E58" s="15">
        <v>9890.8</v>
      </c>
    </row>
    <row r="59" spans="1:5" s="22" customFormat="1" ht="18.75" customHeight="1">
      <c r="A59" s="11" t="s">
        <v>8</v>
      </c>
      <c r="B59" s="18" t="s">
        <v>12</v>
      </c>
      <c r="C59" s="13">
        <f>SUM(C60:C65)</f>
        <v>11923.7</v>
      </c>
      <c r="D59" s="13">
        <f>SUM(D60:D65)</f>
        <v>2875.1000000000004</v>
      </c>
      <c r="E59" s="13">
        <f>SUM(E60:E65)</f>
        <v>2875.1000000000004</v>
      </c>
    </row>
    <row r="60" spans="1:5" ht="49.5">
      <c r="A60" s="16"/>
      <c r="B60" s="28" t="s">
        <v>47</v>
      </c>
      <c r="C60" s="15">
        <v>1676.1</v>
      </c>
      <c r="D60" s="15">
        <v>1556.4</v>
      </c>
      <c r="E60" s="15">
        <v>1556.4</v>
      </c>
    </row>
    <row r="61" spans="1:5" ht="102" customHeight="1">
      <c r="A61" s="16"/>
      <c r="B61" s="28" t="s">
        <v>72</v>
      </c>
      <c r="C61" s="15">
        <v>2828.3</v>
      </c>
      <c r="D61" s="15">
        <v>0</v>
      </c>
      <c r="E61" s="15">
        <v>0</v>
      </c>
    </row>
    <row r="62" spans="1:5" ht="84" customHeight="1">
      <c r="A62" s="16"/>
      <c r="B62" s="28" t="s">
        <v>46</v>
      </c>
      <c r="C62" s="15">
        <v>263.7</v>
      </c>
      <c r="D62" s="15">
        <v>263.7</v>
      </c>
      <c r="E62" s="15">
        <v>263.7</v>
      </c>
    </row>
    <row r="63" spans="1:5" ht="69" customHeight="1">
      <c r="A63" s="16"/>
      <c r="B63" s="28" t="s">
        <v>60</v>
      </c>
      <c r="C63" s="15">
        <v>450</v>
      </c>
      <c r="D63" s="15">
        <v>450</v>
      </c>
      <c r="E63" s="15">
        <v>450</v>
      </c>
    </row>
    <row r="64" spans="1:5" ht="103.5" customHeight="1">
      <c r="A64" s="16"/>
      <c r="B64" s="28" t="s">
        <v>66</v>
      </c>
      <c r="C64" s="15">
        <v>605</v>
      </c>
      <c r="D64" s="15">
        <v>605</v>
      </c>
      <c r="E64" s="15">
        <v>605</v>
      </c>
    </row>
    <row r="65" spans="1:5" ht="52.5" customHeight="1">
      <c r="A65" s="16"/>
      <c r="B65" s="28" t="s">
        <v>53</v>
      </c>
      <c r="C65" s="15">
        <v>6100.600000000001</v>
      </c>
      <c r="D65" s="15">
        <v>0</v>
      </c>
      <c r="E65" s="15">
        <v>0</v>
      </c>
    </row>
    <row r="66" spans="2:5" ht="16.5">
      <c r="B66" s="44" t="s">
        <v>45</v>
      </c>
      <c r="C66" s="44"/>
      <c r="D66" s="44"/>
      <c r="E66" s="44"/>
    </row>
    <row r="67" ht="16.5">
      <c r="C67" s="19"/>
    </row>
    <row r="68" ht="16.5">
      <c r="C68" s="19"/>
    </row>
    <row r="69" ht="16.5">
      <c r="C69" s="19"/>
    </row>
    <row r="70" ht="16.5">
      <c r="C70" s="19"/>
    </row>
    <row r="71" ht="16.5">
      <c r="C71" s="19"/>
    </row>
    <row r="72" ht="16.5">
      <c r="C72" s="19"/>
    </row>
    <row r="73" ht="16.5">
      <c r="C73" s="19"/>
    </row>
    <row r="74" ht="16.5">
      <c r="C74" s="19"/>
    </row>
    <row r="75" ht="16.5">
      <c r="C75" s="19"/>
    </row>
    <row r="76" ht="16.5">
      <c r="C76" s="19"/>
    </row>
    <row r="77" ht="16.5">
      <c r="C77" s="19"/>
    </row>
    <row r="78" ht="16.5">
      <c r="C78" s="19"/>
    </row>
    <row r="79" ht="16.5">
      <c r="C79" s="19"/>
    </row>
    <row r="80" ht="16.5">
      <c r="C80" s="19"/>
    </row>
    <row r="81" ht="16.5">
      <c r="C81" s="19"/>
    </row>
    <row r="82" ht="16.5">
      <c r="C82" s="19"/>
    </row>
    <row r="83" ht="16.5">
      <c r="C83" s="19"/>
    </row>
    <row r="84" ht="16.5">
      <c r="C84" s="19"/>
    </row>
    <row r="85" ht="16.5">
      <c r="C85" s="19"/>
    </row>
    <row r="86" ht="16.5">
      <c r="C86" s="19"/>
    </row>
    <row r="87" ht="16.5">
      <c r="C87" s="19"/>
    </row>
    <row r="88" ht="16.5">
      <c r="C88" s="19"/>
    </row>
    <row r="89" ht="16.5">
      <c r="C89" s="19"/>
    </row>
    <row r="90" ht="16.5">
      <c r="C90" s="19"/>
    </row>
    <row r="91" ht="16.5">
      <c r="C91" s="19"/>
    </row>
    <row r="92" ht="16.5">
      <c r="C92" s="19"/>
    </row>
    <row r="93" ht="16.5">
      <c r="C93" s="19"/>
    </row>
    <row r="94" ht="16.5">
      <c r="C94" s="19"/>
    </row>
    <row r="95" ht="16.5">
      <c r="C95" s="19"/>
    </row>
    <row r="96" ht="16.5">
      <c r="C96" s="19"/>
    </row>
    <row r="97" ht="16.5">
      <c r="C97" s="19"/>
    </row>
    <row r="98" ht="16.5">
      <c r="C98" s="19"/>
    </row>
    <row r="99" ht="16.5">
      <c r="C99" s="19"/>
    </row>
    <row r="100" ht="16.5">
      <c r="C100" s="19"/>
    </row>
    <row r="101" ht="16.5">
      <c r="C101" s="19"/>
    </row>
    <row r="102" ht="16.5">
      <c r="C102" s="19"/>
    </row>
    <row r="103" ht="16.5">
      <c r="C103" s="19"/>
    </row>
    <row r="104" ht="16.5">
      <c r="C104" s="19"/>
    </row>
    <row r="105" ht="16.5">
      <c r="C105" s="19"/>
    </row>
    <row r="106" ht="16.5">
      <c r="C106" s="19"/>
    </row>
    <row r="107" ht="16.5">
      <c r="C107" s="19"/>
    </row>
    <row r="108" ht="16.5">
      <c r="C108" s="19"/>
    </row>
    <row r="109" ht="16.5">
      <c r="C109" s="19"/>
    </row>
    <row r="110" ht="16.5">
      <c r="C110" s="19"/>
    </row>
    <row r="111" ht="16.5">
      <c r="C111" s="19"/>
    </row>
    <row r="112" ht="16.5">
      <c r="C112" s="19"/>
    </row>
    <row r="113" ht="16.5">
      <c r="C113" s="19"/>
    </row>
    <row r="114" ht="16.5">
      <c r="C114" s="19"/>
    </row>
    <row r="115" ht="16.5">
      <c r="C115" s="19"/>
    </row>
    <row r="116" ht="16.5">
      <c r="C116" s="19"/>
    </row>
    <row r="117" ht="16.5">
      <c r="C117" s="19"/>
    </row>
    <row r="118" ht="16.5">
      <c r="C118" s="19"/>
    </row>
    <row r="119" ht="16.5">
      <c r="C119" s="19"/>
    </row>
    <row r="120" ht="16.5">
      <c r="C120" s="19"/>
    </row>
    <row r="121" ht="16.5">
      <c r="C121" s="19"/>
    </row>
    <row r="122" ht="16.5">
      <c r="C122" s="19"/>
    </row>
    <row r="123" ht="16.5">
      <c r="C123" s="19"/>
    </row>
    <row r="124" ht="16.5">
      <c r="C124" s="19"/>
    </row>
    <row r="125" ht="16.5">
      <c r="C125" s="19"/>
    </row>
    <row r="126" ht="16.5">
      <c r="C126" s="19"/>
    </row>
    <row r="127" ht="16.5">
      <c r="C127" s="19"/>
    </row>
    <row r="128" ht="16.5">
      <c r="C128" s="19"/>
    </row>
    <row r="129" ht="16.5">
      <c r="C129" s="19"/>
    </row>
    <row r="130" ht="16.5">
      <c r="C130" s="19"/>
    </row>
    <row r="131" ht="16.5">
      <c r="C131" s="19"/>
    </row>
    <row r="132" ht="16.5">
      <c r="C132" s="19"/>
    </row>
    <row r="133" ht="16.5">
      <c r="C133" s="19"/>
    </row>
    <row r="134" ht="16.5">
      <c r="C134" s="19"/>
    </row>
    <row r="135" ht="16.5">
      <c r="C135" s="19"/>
    </row>
    <row r="136" ht="16.5">
      <c r="C136" s="19"/>
    </row>
    <row r="137" ht="16.5">
      <c r="C137" s="19"/>
    </row>
    <row r="138" ht="16.5">
      <c r="C138" s="19"/>
    </row>
    <row r="139" ht="16.5">
      <c r="C139" s="19"/>
    </row>
    <row r="140" ht="16.5">
      <c r="C140" s="19"/>
    </row>
    <row r="141" ht="16.5">
      <c r="C141" s="19"/>
    </row>
    <row r="142" ht="16.5">
      <c r="C142" s="19"/>
    </row>
    <row r="143" ht="16.5">
      <c r="C143" s="19"/>
    </row>
    <row r="144" ht="16.5">
      <c r="C144" s="19"/>
    </row>
    <row r="145" ht="16.5">
      <c r="C145" s="19"/>
    </row>
    <row r="146" ht="16.5">
      <c r="C146" s="19"/>
    </row>
    <row r="147" ht="16.5">
      <c r="C147" s="19"/>
    </row>
    <row r="148" ht="16.5">
      <c r="C148" s="19"/>
    </row>
    <row r="149" ht="16.5">
      <c r="C149" s="19"/>
    </row>
  </sheetData>
  <sheetProtection/>
  <mergeCells count="15">
    <mergeCell ref="B66:E66"/>
    <mergeCell ref="C2:E2"/>
    <mergeCell ref="D15:E15"/>
    <mergeCell ref="C3:E3"/>
    <mergeCell ref="D14:E14"/>
    <mergeCell ref="B5:E5"/>
    <mergeCell ref="B7:E7"/>
    <mergeCell ref="C9:E9"/>
    <mergeCell ref="C10:E10"/>
    <mergeCell ref="C11:E11"/>
    <mergeCell ref="C1:E1"/>
    <mergeCell ref="A15:A16"/>
    <mergeCell ref="B15:B16"/>
    <mergeCell ref="C15:C16"/>
    <mergeCell ref="A13:E13"/>
  </mergeCells>
  <printOptions/>
  <pageMargins left="0.7874015748031497" right="0.3937007874015748" top="0.7874015748031497" bottom="0.7874015748031497" header="0.3937007874015748" footer="0.3937007874015748"/>
  <pageSetup horizontalDpi="600" verticalDpi="600" orientation="landscape" paperSize="9" r:id="rId3"/>
  <headerFooter differentFirst="1"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soa</dc:creator>
  <cp:keywords/>
  <dc:description/>
  <cp:lastModifiedBy>Филиппова Юлия Юрьевна</cp:lastModifiedBy>
  <cp:lastPrinted>2021-12-23T05:34:23Z</cp:lastPrinted>
  <dcterms:created xsi:type="dcterms:W3CDTF">2006-12-04T06:14:42Z</dcterms:created>
  <dcterms:modified xsi:type="dcterms:W3CDTF">2022-01-26T06:42:06Z</dcterms:modified>
  <cp:category/>
  <cp:version/>
  <cp:contentType/>
  <cp:contentStatus/>
</cp:coreProperties>
</file>